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6"/>
  </bookViews>
  <sheets>
    <sheet name="表1收支预算总表" sheetId="1" r:id="rId1"/>
    <sheet name="表2收入预算表 " sheetId="10" r:id="rId2"/>
    <sheet name="表3支出预算表 " sheetId="11" r:id="rId3"/>
    <sheet name="表4基本支出预算表 " sheetId="12" r:id="rId4"/>
    <sheet name="表5项目支出预算表 " sheetId="13" r:id="rId5"/>
    <sheet name="表6政府采购预算表" sheetId="15" r:id="rId6"/>
    <sheet name="表7三公经费预算表(汇总)" sheetId="14" r:id="rId7"/>
    <sheet name="部门预算绩效管理项目情况表" sheetId="9" r:id="rId8"/>
  </sheets>
  <externalReferences>
    <externalReference r:id="rId9"/>
  </externalReferences>
  <definedNames>
    <definedName name="_xlnm.Print_Titles" localSheetId="3">'表4基本支出预算表 '!$1:$6</definedName>
    <definedName name="_xlnm.Print_Titles" localSheetId="4">'表5项目支出预算表 '!$1:$6</definedName>
    <definedName name="地区名称">#REF!</definedName>
  </definedNames>
  <calcPr calcId="144525" fullCalcOnLoad="1"/>
</workbook>
</file>

<file path=xl/sharedStrings.xml><?xml version="1.0" encoding="utf-8"?>
<sst xmlns="http://schemas.openxmlformats.org/spreadsheetml/2006/main" count="234" uniqueCount="166">
  <si>
    <t>表1</t>
  </si>
  <si>
    <t>收支预算总表</t>
  </si>
  <si>
    <t>单位名称：中国国际贸易促进委员会深圳市委员会</t>
  </si>
  <si>
    <t>单位：万元</t>
  </si>
  <si>
    <t>收   入</t>
  </si>
  <si>
    <t>支   出</t>
  </si>
  <si>
    <t>项目</t>
  </si>
  <si>
    <t>预算数</t>
  </si>
  <si>
    <t>一、财政预算拨款</t>
  </si>
  <si>
    <t>一般公共服务支出</t>
  </si>
  <si>
    <t xml:space="preserve">  公共财政预算拨款</t>
  </si>
  <si>
    <t xml:space="preserve">   商贸事务</t>
  </si>
  <si>
    <t xml:space="preserve">    一般性经费拨款</t>
  </si>
  <si>
    <t xml:space="preserve">       行政运行</t>
  </si>
  <si>
    <t xml:space="preserve">    财政专项资金拨款</t>
  </si>
  <si>
    <t xml:space="preserve">       一般行政管理事务</t>
  </si>
  <si>
    <t xml:space="preserve">    政府投资项目拨款</t>
  </si>
  <si>
    <t xml:space="preserve">       对外贸易管理</t>
  </si>
  <si>
    <t xml:space="preserve">  政府性基金拨款</t>
  </si>
  <si>
    <t xml:space="preserve">       国际经济合作</t>
  </si>
  <si>
    <t xml:space="preserve">  财政专户拨款</t>
  </si>
  <si>
    <t xml:space="preserve">       国内贸易管理</t>
  </si>
  <si>
    <t>二、事业收入</t>
  </si>
  <si>
    <t xml:space="preserve">       招商引资</t>
  </si>
  <si>
    <t xml:space="preserve">   </t>
  </si>
  <si>
    <t xml:space="preserve">       其他商贸事务支出</t>
  </si>
  <si>
    <t>教育支出</t>
  </si>
  <si>
    <t>三、事业单位经营收入</t>
  </si>
  <si>
    <t xml:space="preserve">   进修及培训</t>
  </si>
  <si>
    <t xml:space="preserve">       培训支出</t>
  </si>
  <si>
    <t>社会保障和就业支出</t>
  </si>
  <si>
    <t>四、其他收入</t>
  </si>
  <si>
    <t xml:space="preserve">   财政对社会保险基金的补助</t>
  </si>
  <si>
    <t xml:space="preserve">       财政对其他社会保险基金的补助</t>
  </si>
  <si>
    <t xml:space="preserve">   行政事业单位离退休</t>
  </si>
  <si>
    <t xml:space="preserve">       事业单位离退休</t>
  </si>
  <si>
    <t>医疗卫生与计划生育支出</t>
  </si>
  <si>
    <t xml:space="preserve">   医疗保障</t>
  </si>
  <si>
    <t xml:space="preserve">       事业单位医疗</t>
  </si>
  <si>
    <t>住房保障支出</t>
  </si>
  <si>
    <t xml:space="preserve">   住房改革支出</t>
  </si>
  <si>
    <t xml:space="preserve">       住房公积金</t>
  </si>
  <si>
    <t xml:space="preserve">       购房补贴</t>
  </si>
  <si>
    <t xml:space="preserve">      本年收入合计</t>
  </si>
  <si>
    <t xml:space="preserve">      本年支出合计</t>
  </si>
  <si>
    <t>上级补助收入</t>
  </si>
  <si>
    <t>对附属单位补助支出</t>
  </si>
  <si>
    <t>附属单位上缴收入</t>
  </si>
  <si>
    <t>上缴上级支出</t>
  </si>
  <si>
    <t>用事业基金弥补收支差额</t>
  </si>
  <si>
    <t>结转下年</t>
  </si>
  <si>
    <t>上年结转、结余</t>
  </si>
  <si>
    <t xml:space="preserve"> </t>
  </si>
  <si>
    <t xml:space="preserve">       收 入 总 计</t>
  </si>
  <si>
    <t xml:space="preserve">      支 出 总 计</t>
  </si>
  <si>
    <t>表2</t>
  </si>
  <si>
    <t>收入预算表</t>
  </si>
  <si>
    <t>预算单位</t>
  </si>
  <si>
    <t>收入总计</t>
  </si>
  <si>
    <t>本年收入</t>
  </si>
  <si>
    <t>上年结余、结转</t>
  </si>
  <si>
    <t>财政预算拨款</t>
  </si>
  <si>
    <t>事业   收入</t>
  </si>
  <si>
    <t>事业单位经营收入</t>
  </si>
  <si>
    <t>其他收入</t>
  </si>
  <si>
    <t>小计</t>
  </si>
  <si>
    <t>一般公共预算拨款</t>
  </si>
  <si>
    <t>政府性  基金预算拨款</t>
  </si>
  <si>
    <t>财政专户拨款</t>
  </si>
  <si>
    <t>一般性经费拨款</t>
  </si>
  <si>
    <t>财政专项资金拨款</t>
  </si>
  <si>
    <t>政府投资项目拨款</t>
  </si>
  <si>
    <t>市贸促委</t>
  </si>
  <si>
    <t xml:space="preserve">  市贸促委本级</t>
  </si>
  <si>
    <t>表3</t>
  </si>
  <si>
    <t>支出预算表</t>
  </si>
  <si>
    <t>支出总计</t>
  </si>
  <si>
    <t>基本支出</t>
  </si>
  <si>
    <t>项目支出</t>
  </si>
  <si>
    <t>其中：</t>
  </si>
  <si>
    <t>2016年         政府采购项目</t>
  </si>
  <si>
    <t>待支付以前年度政府采购项目</t>
  </si>
  <si>
    <t>表4</t>
  </si>
  <si>
    <t>基本支出预算表</t>
  </si>
  <si>
    <t>支出项目类别</t>
  </si>
  <si>
    <t>总计</t>
  </si>
  <si>
    <t>事业收入</t>
  </si>
  <si>
    <t>政府性基金预算拨款</t>
  </si>
  <si>
    <t xml:space="preserve">     工资福利支出</t>
  </si>
  <si>
    <t xml:space="preserve">        基本工资</t>
  </si>
  <si>
    <t xml:space="preserve">        社会保障缴费</t>
  </si>
  <si>
    <t xml:space="preserve">     商品和服务支出</t>
  </si>
  <si>
    <t xml:space="preserve">        办公费</t>
  </si>
  <si>
    <t xml:space="preserve">        水电费</t>
  </si>
  <si>
    <t xml:space="preserve">        物业管理费</t>
  </si>
  <si>
    <t xml:space="preserve">        工会经费</t>
  </si>
  <si>
    <t xml:space="preserve">        福利费</t>
  </si>
  <si>
    <t xml:space="preserve">        公务车辆运维费</t>
  </si>
  <si>
    <t xml:space="preserve">        其他交通费用</t>
  </si>
  <si>
    <t xml:space="preserve">     对个人和家庭的补助支出</t>
  </si>
  <si>
    <t xml:space="preserve">        离休费</t>
  </si>
  <si>
    <t xml:space="preserve">        退休费</t>
  </si>
  <si>
    <t xml:space="preserve">        住房公积金</t>
  </si>
  <si>
    <t xml:space="preserve">        购房补贴</t>
  </si>
  <si>
    <t xml:space="preserve">        综合定额</t>
  </si>
  <si>
    <t>表5</t>
  </si>
  <si>
    <t>项目支出预算表</t>
  </si>
  <si>
    <t xml:space="preserve">   对外贸易管理</t>
  </si>
  <si>
    <t xml:space="preserve">     外引内联、国际商会及世贸中心经贸业务</t>
  </si>
  <si>
    <t xml:space="preserve">     中国（深圳）品牌加盟展览会</t>
  </si>
  <si>
    <t xml:space="preserve">   国际经济合作</t>
  </si>
  <si>
    <t xml:space="preserve">     中国(深圳）高新技术交易展览会</t>
  </si>
  <si>
    <t xml:space="preserve">     中国（深圳）文化博览会</t>
  </si>
  <si>
    <t xml:space="preserve">   招商引资</t>
  </si>
  <si>
    <t xml:space="preserve">     服务企业“走出去、引进来”经贸业务</t>
  </si>
  <si>
    <t xml:space="preserve">     中国（深圳）创意设计博览会</t>
  </si>
  <si>
    <t xml:space="preserve">     中国（深圳）国际金融博览会</t>
  </si>
  <si>
    <t xml:space="preserve">   综合业务管理</t>
  </si>
  <si>
    <t xml:space="preserve">     中国（深圳）投资洽谈会</t>
  </si>
  <si>
    <t xml:space="preserve">   信息化系统维护运行</t>
  </si>
  <si>
    <t xml:space="preserve">     信息化系统维护运行</t>
  </si>
  <si>
    <t xml:space="preserve">     政府采购项目</t>
  </si>
  <si>
    <t xml:space="preserve">   严控类项目</t>
  </si>
  <si>
    <t xml:space="preserve">     公务接待</t>
  </si>
  <si>
    <t xml:space="preserve">   预算准备金</t>
  </si>
  <si>
    <t xml:space="preserve">     预算准备金</t>
  </si>
  <si>
    <t xml:space="preserve">   其他项目</t>
  </si>
  <si>
    <t xml:space="preserve">     贸促法律认证服务业务</t>
  </si>
  <si>
    <t xml:space="preserve">     南太岛国投资贸易洽谈会</t>
  </si>
  <si>
    <r>
      <t xml:space="preserve"> </t>
    </r>
    <r>
      <rPr>
        <sz val="10"/>
        <rFont val="宋体"/>
        <charset val="134"/>
      </rPr>
      <t xml:space="preserve">    中国(深圳）国际生物健康博览会</t>
    </r>
  </si>
  <si>
    <t>表6</t>
  </si>
  <si>
    <t>2016年政府采购项目支出预算表</t>
  </si>
  <si>
    <t>单位</t>
  </si>
  <si>
    <t>编号</t>
  </si>
  <si>
    <t>采购品目</t>
  </si>
  <si>
    <t>金额</t>
  </si>
  <si>
    <t>A</t>
  </si>
  <si>
    <t>货物类</t>
  </si>
  <si>
    <t>A03</t>
  </si>
  <si>
    <t>一般设备</t>
  </si>
  <si>
    <t>注：本表只反映2016年当年政府采购项目，不包括“待支付以前年度政府采购项目”。</t>
  </si>
  <si>
    <t>表7三公经费预算表(汇总)</t>
  </si>
  <si>
    <t>单位：中国国际贸易促进委员会深圳市委员会</t>
  </si>
  <si>
    <t>年度</t>
  </si>
  <si>
    <t>“三公”经费财政拨款预算总额</t>
  </si>
  <si>
    <t>因公出国(境)费</t>
  </si>
  <si>
    <t>公务      接待费</t>
  </si>
  <si>
    <t>公务用车购置及                运行维护费</t>
  </si>
  <si>
    <t>公务用车  购置费</t>
  </si>
  <si>
    <t>公务用车运行维护费</t>
  </si>
  <si>
    <t>2015年</t>
  </si>
  <si>
    <t>2016年</t>
  </si>
  <si>
    <t xml:space="preserve">    市贸促委本级</t>
  </si>
  <si>
    <t xml:space="preserve">  注：为进一步规范因公出国(境)经费管理，我市因公出国(境)经费完全按零基预算的原则根据市因公出国计划预审会议审定计划动态调配使用，因此各单位2016年因公出国(境)经费预算数为零，在实际执行中根据计划据实调配。</t>
  </si>
  <si>
    <t>表8</t>
  </si>
  <si>
    <t>部门预算绩效管理项目情况表</t>
  </si>
  <si>
    <t>序号</t>
  </si>
  <si>
    <t>实施单位</t>
  </si>
  <si>
    <t>项目名称</t>
  </si>
  <si>
    <t>预算金额</t>
  </si>
  <si>
    <t>预算执行时间</t>
  </si>
  <si>
    <t>合计</t>
  </si>
  <si>
    <t>其他资金</t>
  </si>
  <si>
    <t>市贸促委本级</t>
  </si>
  <si>
    <t>中国（深圳）文化博览会</t>
  </si>
  <si>
    <t>2016.01.01-2016.12.31</t>
  </si>
</sst>
</file>

<file path=xl/styles.xml><?xml version="1.0" encoding="utf-8"?>
<styleSheet xmlns="http://schemas.openxmlformats.org/spreadsheetml/2006/main">
  <numFmts count="9">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_);[Red]\(#,##0\)"/>
    <numFmt numFmtId="181" formatCode="00"/>
    <numFmt numFmtId="182" formatCode="#,##0.0_ "/>
    <numFmt numFmtId="183" formatCode="#,##0.00_);[Red]\(#,##0.00\)"/>
    <numFmt numFmtId="184" formatCode="#,##0.00_ "/>
  </numFmts>
  <fonts count="29">
    <font>
      <sz val="10"/>
      <name val="Arial"/>
      <family val="2"/>
      <charset val="0"/>
    </font>
    <font>
      <sz val="10"/>
      <name val="宋体"/>
      <charset val="134"/>
      <scheme val="minor"/>
    </font>
    <font>
      <sz val="12"/>
      <name val="宋体"/>
      <charset val="134"/>
      <scheme val="minor"/>
    </font>
    <font>
      <b/>
      <sz val="16"/>
      <name val="宋体"/>
      <charset val="134"/>
      <scheme val="minor"/>
    </font>
    <font>
      <b/>
      <sz val="14"/>
      <name val="黑体"/>
      <charset val="134"/>
    </font>
    <font>
      <sz val="10"/>
      <name val="宋体"/>
      <charset val="134"/>
    </font>
    <font>
      <sz val="10"/>
      <color indexed="8"/>
      <name val="宋体"/>
      <charset val="134"/>
    </font>
    <font>
      <sz val="12"/>
      <name val="宋体"/>
      <charset val="134"/>
    </font>
    <font>
      <b/>
      <sz val="16"/>
      <name val="宋体"/>
      <charset val="134"/>
    </font>
    <font>
      <sz val="9"/>
      <name val="宋体"/>
      <charset val="134"/>
    </font>
    <font>
      <b/>
      <sz val="15"/>
      <color theme="3"/>
      <name val="宋体"/>
      <charset val="134"/>
      <scheme val="minor"/>
    </font>
    <font>
      <sz val="11"/>
      <color theme="1"/>
      <name val="宋体"/>
      <charset val="134"/>
      <scheme val="minor"/>
    </font>
    <font>
      <b/>
      <sz val="11"/>
      <color theme="1"/>
      <name val="宋体"/>
      <charset val="134"/>
      <scheme val="minor"/>
    </font>
    <font>
      <b/>
      <sz val="11"/>
      <color rgb="FF3F3F3F"/>
      <name val="宋体"/>
      <charset val="134"/>
      <scheme val="minor"/>
    </font>
    <font>
      <sz val="11"/>
      <color rgb="FF3F3F76"/>
      <name val="宋体"/>
      <charset val="134"/>
      <scheme val="minor"/>
    </font>
    <font>
      <sz val="11"/>
      <color theme="0"/>
      <name val="宋体"/>
      <charset val="134"/>
      <scheme val="minor"/>
    </font>
    <font>
      <sz val="11"/>
      <color rgb="FF006100"/>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ajor"/>
    </font>
    <font>
      <sz val="11"/>
      <color rgb="FFFF0000"/>
      <name val="宋体"/>
      <charset val="134"/>
      <scheme val="minor"/>
    </font>
    <font>
      <b/>
      <sz val="11"/>
      <color theme="0"/>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s>
  <borders count="43">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top style="thin">
        <color indexed="8"/>
      </top>
      <bottom style="thin">
        <color indexed="8"/>
      </bottom>
      <diagonal/>
    </border>
    <border>
      <left style="medium">
        <color auto="1"/>
      </left>
      <right/>
      <top/>
      <bottom/>
      <diagonal/>
    </border>
    <border>
      <left style="thin">
        <color indexed="8"/>
      </left>
      <right style="thin">
        <color indexed="8"/>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right/>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s>
  <cellStyleXfs count="54">
    <xf numFmtId="0" fontId="0" fillId="0" borderId="0" applyNumberFormat="0" applyFont="0" applyFill="0" applyBorder="0" applyAlignment="0" applyProtection="0"/>
    <xf numFmtId="177" fontId="0" fillId="0" borderId="0" applyNumberFormat="0" applyFont="0" applyFill="0" applyBorder="0" applyAlignment="0" applyProtection="0"/>
    <xf numFmtId="0" fontId="11" fillId="9" borderId="0" applyNumberFormat="0" applyBorder="0" applyAlignment="0" applyProtection="0">
      <alignment vertical="center"/>
    </xf>
    <xf numFmtId="0" fontId="14" fillId="5" borderId="37" applyNumberFormat="0" applyAlignment="0" applyProtection="0">
      <alignment vertical="center"/>
    </xf>
    <xf numFmtId="178" fontId="0" fillId="0" borderId="0" applyNumberFormat="0" applyFont="0" applyFill="0" applyBorder="0" applyAlignment="0" applyProtection="0"/>
    <xf numFmtId="179" fontId="0" fillId="0" borderId="0" applyNumberFormat="0" applyFont="0" applyFill="0" applyBorder="0" applyAlignment="0" applyProtection="0"/>
    <xf numFmtId="0" fontId="11" fillId="15" borderId="0" applyNumberFormat="0" applyBorder="0" applyAlignment="0" applyProtection="0">
      <alignment vertical="center"/>
    </xf>
    <xf numFmtId="0" fontId="19" fillId="12" borderId="0" applyNumberFormat="0" applyBorder="0" applyAlignment="0" applyProtection="0">
      <alignment vertical="center"/>
    </xf>
    <xf numFmtId="176" fontId="0" fillId="0" borderId="0" applyNumberFormat="0" applyFont="0" applyFill="0" applyBorder="0" applyAlignment="0" applyProtection="0"/>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NumberFormat="0" applyFont="0" applyFill="0" applyBorder="0" applyAlignment="0" applyProtection="0"/>
    <xf numFmtId="0" fontId="22" fillId="0" borderId="0" applyNumberFormat="0" applyFill="0" applyBorder="0" applyAlignment="0" applyProtection="0">
      <alignment vertical="center"/>
    </xf>
    <xf numFmtId="0" fontId="0" fillId="16" borderId="39" applyNumberFormat="0" applyFont="0" applyAlignment="0" applyProtection="0">
      <alignment vertical="center"/>
    </xf>
    <xf numFmtId="0" fontId="15" fillId="18"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34" applyNumberFormat="0" applyFill="0" applyAlignment="0" applyProtection="0">
      <alignment vertical="center"/>
    </xf>
    <xf numFmtId="0" fontId="26" fillId="0" borderId="41" applyNumberFormat="0" applyFill="0" applyAlignment="0" applyProtection="0">
      <alignment vertical="center"/>
    </xf>
    <xf numFmtId="0" fontId="15" fillId="23" borderId="0" applyNumberFormat="0" applyBorder="0" applyAlignment="0" applyProtection="0">
      <alignment vertical="center"/>
    </xf>
    <xf numFmtId="0" fontId="18" fillId="0" borderId="38" applyNumberFormat="0" applyFill="0" applyAlignment="0" applyProtection="0">
      <alignment vertical="center"/>
    </xf>
    <xf numFmtId="0" fontId="7" fillId="0" borderId="0"/>
    <xf numFmtId="0" fontId="15" fillId="11" borderId="0" applyNumberFormat="0" applyBorder="0" applyAlignment="0" applyProtection="0">
      <alignment vertical="center"/>
    </xf>
    <xf numFmtId="0" fontId="13" fillId="4" borderId="36" applyNumberFormat="0" applyAlignment="0" applyProtection="0">
      <alignment vertical="center"/>
    </xf>
    <xf numFmtId="0" fontId="28" fillId="4" borderId="37" applyNumberFormat="0" applyAlignment="0" applyProtection="0">
      <alignment vertical="center"/>
    </xf>
    <xf numFmtId="0" fontId="25" fillId="22" borderId="40" applyNumberFormat="0" applyAlignment="0" applyProtection="0">
      <alignment vertical="center"/>
    </xf>
    <xf numFmtId="0" fontId="11" fillId="28" borderId="0" applyNumberFormat="0" applyBorder="0" applyAlignment="0" applyProtection="0">
      <alignment vertical="center"/>
    </xf>
    <xf numFmtId="0" fontId="15" fillId="26" borderId="0" applyNumberFormat="0" applyBorder="0" applyAlignment="0" applyProtection="0">
      <alignment vertical="center"/>
    </xf>
    <xf numFmtId="0" fontId="27" fillId="0" borderId="42" applyNumberFormat="0" applyFill="0" applyAlignment="0" applyProtection="0">
      <alignment vertical="center"/>
    </xf>
    <xf numFmtId="0" fontId="12" fillId="0" borderId="35" applyNumberFormat="0" applyFill="0" applyAlignment="0" applyProtection="0">
      <alignment vertical="center"/>
    </xf>
    <xf numFmtId="0" fontId="16" fillId="7" borderId="0" applyNumberFormat="0" applyBorder="0" applyAlignment="0" applyProtection="0">
      <alignment vertical="center"/>
    </xf>
    <xf numFmtId="0" fontId="20" fillId="13" borderId="0" applyNumberFormat="0" applyBorder="0" applyAlignment="0" applyProtection="0">
      <alignment vertical="center"/>
    </xf>
    <xf numFmtId="0" fontId="11" fillId="29" borderId="0" applyNumberFormat="0" applyBorder="0" applyAlignment="0" applyProtection="0">
      <alignment vertical="center"/>
    </xf>
    <xf numFmtId="0" fontId="15" fillId="6" borderId="0" applyNumberFormat="0" applyBorder="0" applyAlignment="0" applyProtection="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5" fillId="21" borderId="0" applyNumberFormat="0" applyBorder="0" applyAlignment="0" applyProtection="0">
      <alignment vertical="center"/>
    </xf>
    <xf numFmtId="0" fontId="7" fillId="0" borderId="0"/>
    <xf numFmtId="0" fontId="15" fillId="30"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5" fillId="20" borderId="0" applyNumberFormat="0" applyBorder="0" applyAlignment="0" applyProtection="0">
      <alignment vertical="center"/>
    </xf>
    <xf numFmtId="0" fontId="7" fillId="0" borderId="0"/>
    <xf numFmtId="0" fontId="11" fillId="31" borderId="0" applyNumberFormat="0" applyBorder="0" applyAlignment="0" applyProtection="0">
      <alignment vertical="center"/>
    </xf>
    <xf numFmtId="0" fontId="15" fillId="33" borderId="0" applyNumberFormat="0" applyBorder="0" applyAlignment="0" applyProtection="0">
      <alignment vertical="center"/>
    </xf>
    <xf numFmtId="0" fontId="15" fillId="19" borderId="0" applyNumberFormat="0" applyBorder="0" applyAlignment="0" applyProtection="0">
      <alignment vertical="center"/>
    </xf>
    <xf numFmtId="0" fontId="11" fillId="27" borderId="0" applyNumberFormat="0" applyBorder="0" applyAlignment="0" applyProtection="0">
      <alignment vertical="center"/>
    </xf>
    <xf numFmtId="0" fontId="15" fillId="24" borderId="0" applyNumberFormat="0" applyBorder="0" applyAlignment="0" applyProtection="0">
      <alignment vertical="center"/>
    </xf>
    <xf numFmtId="0" fontId="7" fillId="0" borderId="0"/>
    <xf numFmtId="0" fontId="7" fillId="0" borderId="0"/>
  </cellStyleXfs>
  <cellXfs count="188">
    <xf numFmtId="0" fontId="0"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1" fillId="0" borderId="1" xfId="0" applyNumberFormat="1" applyFont="1" applyFill="1" applyBorder="1" applyAlignment="1"/>
    <xf numFmtId="0" fontId="1" fillId="0" borderId="0" xfId="0" applyNumberFormat="1" applyFont="1" applyFill="1" applyBorder="1" applyAlignment="1">
      <alignment horizontal="right"/>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xf>
    <xf numFmtId="0" fontId="1" fillId="0" borderId="6" xfId="0" applyNumberFormat="1" applyFont="1" applyFill="1" applyBorder="1" applyAlignment="1"/>
    <xf numFmtId="0" fontId="1" fillId="0" borderId="6" xfId="0" applyNumberFormat="1" applyFont="1" applyFill="1" applyBorder="1" applyAlignment="1">
      <alignment horizontal="center"/>
    </xf>
    <xf numFmtId="0" fontId="1" fillId="0" borderId="7" xfId="0" applyNumberFormat="1" applyFont="1" applyFill="1" applyBorder="1" applyAlignment="1"/>
    <xf numFmtId="0" fontId="1" fillId="0" borderId="8" xfId="0" applyNumberFormat="1" applyFont="1" applyFill="1" applyBorder="1" applyAlignment="1">
      <alignment horizontal="center"/>
    </xf>
    <xf numFmtId="0" fontId="1" fillId="0" borderId="9" xfId="0" applyNumberFormat="1" applyFont="1" applyFill="1" applyBorder="1" applyAlignment="1"/>
    <xf numFmtId="0" fontId="1" fillId="0" borderId="9" xfId="0" applyNumberFormat="1" applyFont="1" applyFill="1" applyBorder="1" applyAlignment="1">
      <alignment horizontal="center"/>
    </xf>
    <xf numFmtId="0" fontId="1" fillId="0" borderId="10" xfId="0" applyNumberFormat="1" applyFont="1" applyFill="1" applyBorder="1" applyAlignment="1"/>
    <xf numFmtId="0" fontId="0" fillId="0" borderId="0" xfId="0"/>
    <xf numFmtId="180" fontId="0"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shrinkToFit="1"/>
    </xf>
    <xf numFmtId="0" fontId="5" fillId="0" borderId="0" xfId="0" applyNumberFormat="1" applyFont="1" applyFill="1" applyBorder="1" applyAlignment="1"/>
    <xf numFmtId="180" fontId="5" fillId="2" borderId="0" xfId="0" applyNumberFormat="1" applyFont="1" applyFill="1" applyBorder="1" applyAlignment="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80" fontId="6" fillId="2" borderId="3"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80" fontId="6" fillId="2" borderId="6" xfId="0" applyNumberFormat="1" applyFont="1" applyFill="1" applyBorder="1" applyAlignment="1">
      <alignment horizontal="center" vertical="center" wrapText="1"/>
    </xf>
    <xf numFmtId="49" fontId="5" fillId="0" borderId="5" xfId="0" applyNumberFormat="1" applyFont="1" applyFill="1" applyBorder="1" applyAlignment="1" applyProtection="1">
      <alignment horizontal="left" vertical="center" wrapText="1"/>
    </xf>
    <xf numFmtId="49" fontId="5" fillId="0" borderId="8" xfId="0" applyNumberFormat="1" applyFont="1" applyFill="1" applyBorder="1" applyAlignment="1" applyProtection="1">
      <alignment horizontal="left" vertical="center" wrapText="1"/>
    </xf>
    <xf numFmtId="0" fontId="6" fillId="2" borderId="9" xfId="0" applyFont="1" applyFill="1" applyBorder="1" applyAlignment="1">
      <alignment horizontal="center" vertical="center" wrapText="1"/>
    </xf>
    <xf numFmtId="180" fontId="6" fillId="2" borderId="9"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wrapText="1"/>
    </xf>
    <xf numFmtId="180" fontId="6" fillId="2" borderId="4" xfId="0" applyNumberFormat="1" applyFont="1" applyFill="1" applyBorder="1" applyAlignment="1">
      <alignment horizontal="center" vertical="center" wrapText="1"/>
    </xf>
    <xf numFmtId="180" fontId="6" fillId="2" borderId="7" xfId="0" applyNumberFormat="1" applyFont="1" applyFill="1" applyBorder="1" applyAlignment="1">
      <alignment horizontal="center" vertical="center" wrapText="1"/>
    </xf>
    <xf numFmtId="180" fontId="6" fillId="2" borderId="10" xfId="0" applyNumberFormat="1" applyFont="1" applyFill="1" applyBorder="1" applyAlignment="1">
      <alignment horizontal="center" vertical="center" wrapText="1"/>
    </xf>
    <xf numFmtId="0" fontId="7" fillId="0" borderId="0" xfId="46"/>
    <xf numFmtId="180" fontId="7" fillId="0" borderId="0" xfId="46" applyNumberFormat="1"/>
    <xf numFmtId="181" fontId="8" fillId="0" borderId="0" xfId="46" applyNumberFormat="1" applyFont="1" applyFill="1" applyAlignment="1" applyProtection="1">
      <alignment horizontal="center" vertical="center"/>
    </xf>
    <xf numFmtId="0" fontId="5" fillId="0" borderId="0" xfId="46" applyFont="1" applyFill="1" applyAlignment="1"/>
    <xf numFmtId="180" fontId="5" fillId="0" borderId="0" xfId="46" applyNumberFormat="1" applyFont="1" applyFill="1" applyAlignment="1" applyProtection="1"/>
    <xf numFmtId="0" fontId="5" fillId="0" borderId="2" xfId="46" applyNumberFormat="1" applyFont="1" applyFill="1" applyBorder="1" applyAlignment="1" applyProtection="1">
      <alignment horizontal="center" vertical="center"/>
    </xf>
    <xf numFmtId="0" fontId="5" fillId="0" borderId="3" xfId="46" applyNumberFormat="1" applyFont="1" applyFill="1" applyBorder="1" applyAlignment="1" applyProtection="1">
      <alignment horizontal="center" vertical="center"/>
    </xf>
    <xf numFmtId="180" fontId="5" fillId="0" borderId="12" xfId="46" applyNumberFormat="1" applyFont="1" applyFill="1" applyBorder="1" applyAlignment="1" applyProtection="1">
      <alignment horizontal="center" vertical="center"/>
    </xf>
    <xf numFmtId="49" fontId="5" fillId="0" borderId="5" xfId="46" applyNumberFormat="1" applyFont="1" applyFill="1" applyBorder="1" applyAlignment="1" applyProtection="1">
      <alignment horizontal="left" vertical="center" wrapText="1"/>
    </xf>
    <xf numFmtId="49" fontId="5" fillId="0" borderId="13" xfId="46" applyNumberFormat="1" applyFont="1" applyFill="1" applyBorder="1" applyAlignment="1" applyProtection="1">
      <alignment horizontal="left" vertical="center" wrapText="1"/>
    </xf>
    <xf numFmtId="180" fontId="5" fillId="0" borderId="7" xfId="46" applyNumberFormat="1" applyFont="1" applyFill="1" applyBorder="1" applyAlignment="1" applyProtection="1">
      <alignment horizontal="right" vertical="center"/>
    </xf>
    <xf numFmtId="49" fontId="5" fillId="0" borderId="6" xfId="46" applyNumberFormat="1" applyFont="1" applyBorder="1" applyAlignment="1">
      <alignment vertical="center"/>
    </xf>
    <xf numFmtId="49" fontId="5" fillId="0" borderId="8" xfId="46" applyNumberFormat="1" applyFont="1" applyFill="1" applyBorder="1" applyAlignment="1" applyProtection="1">
      <alignment horizontal="left" vertical="center" wrapText="1"/>
    </xf>
    <xf numFmtId="0" fontId="5" fillId="0" borderId="9" xfId="46" applyFont="1" applyBorder="1" applyAlignment="1">
      <alignment vertical="center"/>
    </xf>
    <xf numFmtId="180" fontId="5" fillId="0" borderId="10" xfId="46" applyNumberFormat="1" applyFont="1" applyBorder="1" applyAlignment="1">
      <alignment vertical="center"/>
    </xf>
    <xf numFmtId="0" fontId="5" fillId="0" borderId="11" xfId="46" applyFont="1" applyBorder="1" applyAlignment="1">
      <alignment horizontal="left"/>
    </xf>
    <xf numFmtId="0" fontId="7" fillId="0" borderId="0" xfId="41"/>
    <xf numFmtId="180" fontId="7" fillId="0" borderId="0" xfId="41" applyNumberFormat="1"/>
    <xf numFmtId="180" fontId="7" fillId="0" borderId="0" xfId="41" applyNumberFormat="1" applyAlignment="1">
      <alignment horizontal="center"/>
    </xf>
    <xf numFmtId="181" fontId="8" fillId="0" borderId="0" xfId="41" applyNumberFormat="1" applyFont="1" applyFill="1" applyAlignment="1" applyProtection="1">
      <alignment horizontal="center" vertical="center"/>
    </xf>
    <xf numFmtId="0" fontId="5" fillId="0" borderId="0" xfId="41" applyFont="1" applyFill="1" applyAlignment="1"/>
    <xf numFmtId="180" fontId="5" fillId="0" borderId="0" xfId="41" applyNumberFormat="1" applyFont="1" applyFill="1" applyAlignment="1" applyProtection="1"/>
    <xf numFmtId="180" fontId="5" fillId="0" borderId="0" xfId="41" applyNumberFormat="1" applyFont="1" applyFill="1" applyAlignment="1" applyProtection="1">
      <alignment horizontal="center"/>
    </xf>
    <xf numFmtId="182" fontId="5" fillId="0" borderId="0" xfId="41" applyNumberFormat="1" applyFont="1" applyFill="1" applyAlignment="1" applyProtection="1"/>
    <xf numFmtId="0" fontId="5" fillId="0" borderId="14" xfId="41" applyNumberFormat="1" applyFont="1" applyFill="1" applyBorder="1" applyAlignment="1" applyProtection="1">
      <alignment horizontal="center" vertical="center" wrapText="1"/>
    </xf>
    <xf numFmtId="180" fontId="5" fillId="0" borderId="3" xfId="41" applyNumberFormat="1" applyFont="1" applyFill="1" applyBorder="1" applyAlignment="1" applyProtection="1">
      <alignment horizontal="center" vertical="center"/>
    </xf>
    <xf numFmtId="0" fontId="5" fillId="0" borderId="3" xfId="41" applyFont="1" applyBorder="1" applyAlignment="1">
      <alignment horizontal="center" vertical="center" wrapText="1"/>
    </xf>
    <xf numFmtId="0" fontId="5" fillId="0" borderId="15" xfId="41" applyNumberFormat="1" applyFont="1" applyFill="1" applyBorder="1" applyAlignment="1" applyProtection="1">
      <alignment horizontal="center" vertical="center" wrapText="1"/>
    </xf>
    <xf numFmtId="180" fontId="5" fillId="0" borderId="6" xfId="41" applyNumberFormat="1" applyFont="1" applyFill="1" applyBorder="1" applyAlignment="1" applyProtection="1">
      <alignment horizontal="center" vertical="center"/>
    </xf>
    <xf numFmtId="180" fontId="5" fillId="0" borderId="16" xfId="41" applyNumberFormat="1" applyFont="1" applyBorder="1" applyAlignment="1">
      <alignment horizontal="center" vertical="center" wrapText="1"/>
    </xf>
    <xf numFmtId="0" fontId="5" fillId="0" borderId="13" xfId="41" applyFont="1" applyBorder="1" applyAlignment="1">
      <alignment horizontal="center" vertical="center" wrapText="1"/>
    </xf>
    <xf numFmtId="0" fontId="5" fillId="0" borderId="17" xfId="41" applyFont="1" applyBorder="1" applyAlignment="1">
      <alignment horizontal="center" vertical="center" wrapText="1"/>
    </xf>
    <xf numFmtId="0" fontId="5" fillId="0" borderId="18" xfId="41" applyFont="1" applyBorder="1" applyAlignment="1">
      <alignment horizontal="center" vertical="center" wrapText="1"/>
    </xf>
    <xf numFmtId="0" fontId="5" fillId="0" borderId="16" xfId="41" applyFont="1" applyBorder="1" applyAlignment="1">
      <alignment horizontal="center" vertical="center" wrapText="1"/>
    </xf>
    <xf numFmtId="0" fontId="5" fillId="0" borderId="19" xfId="41" applyNumberFormat="1" applyFont="1" applyFill="1" applyBorder="1" applyAlignment="1" applyProtection="1">
      <alignment horizontal="center" vertical="center" wrapText="1"/>
    </xf>
    <xf numFmtId="180" fontId="5" fillId="0" borderId="20" xfId="41" applyNumberFormat="1" applyFont="1" applyBorder="1" applyAlignment="1">
      <alignment horizontal="center" vertical="center" wrapText="1"/>
    </xf>
    <xf numFmtId="180" fontId="5" fillId="0" borderId="6" xfId="41" applyNumberFormat="1" applyFont="1" applyBorder="1" applyAlignment="1">
      <alignment horizontal="center" vertical="center" wrapText="1"/>
    </xf>
    <xf numFmtId="180" fontId="5" fillId="0" borderId="6" xfId="41" applyNumberFormat="1" applyFont="1" applyFill="1" applyBorder="1" applyAlignment="1">
      <alignment horizontal="center" vertical="center" wrapText="1"/>
    </xf>
    <xf numFmtId="0" fontId="5" fillId="0" borderId="6" xfId="41" applyFont="1" applyFill="1" applyBorder="1" applyAlignment="1">
      <alignment horizontal="center" vertical="center" wrapText="1"/>
    </xf>
    <xf numFmtId="0" fontId="5" fillId="0" borderId="20" xfId="41" applyFont="1" applyBorder="1" applyAlignment="1">
      <alignment horizontal="center" vertical="center" wrapText="1"/>
    </xf>
    <xf numFmtId="0" fontId="5" fillId="0" borderId="21" xfId="0" applyNumberFormat="1" applyFont="1" applyFill="1" applyBorder="1" applyAlignment="1">
      <alignment vertical="center" shrinkToFit="1"/>
    </xf>
    <xf numFmtId="180" fontId="5" fillId="0" borderId="22" xfId="0" applyNumberFormat="1" applyFont="1" applyFill="1" applyBorder="1" applyAlignment="1">
      <alignment horizontal="center" vertical="center" shrinkToFit="1"/>
    </xf>
    <xf numFmtId="180" fontId="5" fillId="0" borderId="13" xfId="41" applyNumberFormat="1" applyFont="1" applyFill="1" applyBorder="1" applyAlignment="1" applyProtection="1">
      <alignment horizontal="right" vertical="center"/>
    </xf>
    <xf numFmtId="18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vertical="center" shrinkToFit="1"/>
    </xf>
    <xf numFmtId="180" fontId="5" fillId="0" borderId="6" xfId="0" applyNumberFormat="1" applyFont="1" applyFill="1" applyBorder="1" applyAlignment="1">
      <alignment horizontal="center" vertical="center" shrinkToFit="1"/>
    </xf>
    <xf numFmtId="180" fontId="5" fillId="0" borderId="6" xfId="41" applyNumberFormat="1" applyFont="1" applyBorder="1" applyAlignment="1">
      <alignment vertical="center"/>
    </xf>
    <xf numFmtId="0" fontId="5" fillId="0" borderId="25" xfId="0" applyNumberFormat="1" applyFont="1" applyFill="1" applyBorder="1" applyAlignment="1">
      <alignment vertical="center" shrinkToFit="1"/>
    </xf>
    <xf numFmtId="180" fontId="5" fillId="0" borderId="16" xfId="41" applyNumberFormat="1" applyFont="1" applyBorder="1" applyAlignment="1">
      <alignment vertical="center"/>
    </xf>
    <xf numFmtId="49" fontId="5" fillId="0" borderId="8" xfId="41" applyNumberFormat="1" applyFont="1" applyFill="1" applyBorder="1" applyAlignment="1" applyProtection="1">
      <alignment vertical="center" wrapText="1"/>
    </xf>
    <xf numFmtId="180" fontId="5" fillId="0" borderId="26" xfId="0" applyNumberFormat="1" applyFont="1" applyFill="1" applyBorder="1" applyAlignment="1">
      <alignment horizontal="center" vertical="center" shrinkToFit="1"/>
    </xf>
    <xf numFmtId="180" fontId="5" fillId="0" borderId="27" xfId="41" applyNumberFormat="1" applyFont="1" applyBorder="1" applyAlignment="1">
      <alignment horizontal="center" vertical="center"/>
    </xf>
    <xf numFmtId="180" fontId="5" fillId="0" borderId="9" xfId="41" applyNumberFormat="1" applyFont="1" applyBorder="1" applyAlignment="1">
      <alignment vertical="center"/>
    </xf>
    <xf numFmtId="0" fontId="5" fillId="0" borderId="0" xfId="41" applyFont="1" applyAlignment="1"/>
    <xf numFmtId="182" fontId="5" fillId="0" borderId="1" xfId="41" applyNumberFormat="1" applyFont="1" applyFill="1" applyBorder="1" applyAlignment="1" applyProtection="1">
      <alignment horizontal="left"/>
    </xf>
    <xf numFmtId="0" fontId="5" fillId="0" borderId="3" xfId="41" applyNumberFormat="1" applyFont="1" applyFill="1" applyBorder="1" applyAlignment="1" applyProtection="1">
      <alignment horizontal="center" vertical="center" wrapText="1"/>
    </xf>
    <xf numFmtId="0" fontId="5" fillId="0" borderId="28" xfId="41" applyNumberFormat="1" applyFont="1" applyFill="1" applyBorder="1" applyAlignment="1" applyProtection="1">
      <alignment horizontal="center" vertical="center" wrapText="1"/>
    </xf>
    <xf numFmtId="0" fontId="5" fillId="0" borderId="4" xfId="41" applyNumberFormat="1" applyFont="1" applyFill="1" applyBorder="1" applyAlignment="1" applyProtection="1">
      <alignment horizontal="center" vertical="center" wrapText="1"/>
    </xf>
    <xf numFmtId="0" fontId="5" fillId="0" borderId="6" xfId="41" applyNumberFormat="1" applyFont="1" applyFill="1" applyBorder="1" applyAlignment="1" applyProtection="1">
      <alignment horizontal="center" vertical="center" wrapText="1"/>
    </xf>
    <xf numFmtId="0" fontId="5" fillId="0" borderId="29" xfId="41" applyNumberFormat="1" applyFont="1" applyFill="1" applyBorder="1" applyAlignment="1" applyProtection="1">
      <alignment horizontal="center" vertical="center" wrapText="1"/>
    </xf>
    <xf numFmtId="0" fontId="5" fillId="0" borderId="7" xfId="41" applyNumberFormat="1" applyFont="1" applyFill="1" applyBorder="1" applyAlignment="1" applyProtection="1">
      <alignment horizontal="center" vertical="center" wrapText="1"/>
    </xf>
    <xf numFmtId="0" fontId="5" fillId="0" borderId="20" xfId="41" applyNumberFormat="1" applyFont="1" applyFill="1" applyBorder="1" applyAlignment="1" applyProtection="1">
      <alignment horizontal="center" vertical="center" wrapText="1"/>
    </xf>
    <xf numFmtId="180" fontId="5" fillId="0" borderId="6" xfId="41" applyNumberFormat="1" applyFont="1" applyFill="1" applyBorder="1" applyAlignment="1" applyProtection="1">
      <alignment horizontal="right" vertical="center"/>
    </xf>
    <xf numFmtId="0" fontId="7" fillId="0" borderId="6" xfId="41" applyBorder="1"/>
    <xf numFmtId="0" fontId="7" fillId="0" borderId="7" xfId="41" applyBorder="1"/>
    <xf numFmtId="180" fontId="5" fillId="0" borderId="6" xfId="41" applyNumberFormat="1" applyFont="1" applyFill="1" applyBorder="1" applyAlignment="1">
      <alignment horizontal="right" vertical="center"/>
    </xf>
    <xf numFmtId="0" fontId="7" fillId="0" borderId="16" xfId="41" applyBorder="1"/>
    <xf numFmtId="0" fontId="7" fillId="0" borderId="30" xfId="41" applyBorder="1"/>
    <xf numFmtId="0" fontId="7" fillId="0" borderId="9" xfId="41" applyBorder="1"/>
    <xf numFmtId="0" fontId="7" fillId="0" borderId="10" xfId="41" applyBorder="1"/>
    <xf numFmtId="0" fontId="5" fillId="0" borderId="0" xfId="41" applyFont="1" applyFill="1" applyBorder="1" applyAlignment="1">
      <alignment horizontal="left"/>
    </xf>
    <xf numFmtId="0" fontId="5" fillId="0" borderId="2" xfId="41" applyNumberFormat="1" applyFont="1" applyFill="1" applyBorder="1" applyAlignment="1" applyProtection="1">
      <alignment horizontal="center" vertical="center" wrapText="1"/>
    </xf>
    <xf numFmtId="0" fontId="5" fillId="0" borderId="5" xfId="41" applyNumberFormat="1" applyFont="1" applyFill="1" applyBorder="1" applyAlignment="1" applyProtection="1">
      <alignment horizontal="center" vertical="center" wrapText="1"/>
    </xf>
    <xf numFmtId="0" fontId="5" fillId="0" borderId="6" xfId="41" applyFont="1" applyBorder="1" applyAlignment="1">
      <alignment horizontal="center" vertical="center" wrapText="1"/>
    </xf>
    <xf numFmtId="49" fontId="5" fillId="0" borderId="5" xfId="41" applyNumberFormat="1" applyFont="1" applyFill="1" applyBorder="1" applyAlignment="1" applyProtection="1">
      <alignment horizontal="left" vertical="center" wrapText="1"/>
    </xf>
    <xf numFmtId="0" fontId="5" fillId="0" borderId="8" xfId="41" applyFont="1" applyBorder="1" applyAlignment="1">
      <alignment horizontal="left"/>
    </xf>
    <xf numFmtId="180" fontId="5" fillId="0" borderId="9" xfId="41" applyNumberFormat="1" applyFont="1" applyBorder="1"/>
    <xf numFmtId="182" fontId="5" fillId="0" borderId="0" xfId="41" applyNumberFormat="1" applyFont="1" applyFill="1" applyAlignment="1" applyProtection="1">
      <alignment horizontal="right" vertical="center"/>
    </xf>
    <xf numFmtId="180" fontId="5" fillId="0" borderId="7" xfId="41" applyNumberFormat="1" applyFont="1" applyFill="1" applyBorder="1" applyAlignment="1" applyProtection="1">
      <alignment horizontal="right" vertical="center"/>
    </xf>
    <xf numFmtId="180" fontId="5" fillId="0" borderId="10" xfId="41" applyNumberFormat="1" applyFont="1" applyBorder="1"/>
    <xf numFmtId="0" fontId="7" fillId="0" borderId="0" xfId="41" applyAlignment="1">
      <alignment horizontal="center"/>
    </xf>
    <xf numFmtId="0" fontId="7" fillId="0" borderId="0" xfId="41" applyAlignment="1">
      <alignment horizontal="left"/>
    </xf>
    <xf numFmtId="0" fontId="8" fillId="0" borderId="0" xfId="41" applyFont="1" applyBorder="1" applyAlignment="1">
      <alignment horizontal="center" vertical="center"/>
    </xf>
    <xf numFmtId="0" fontId="5" fillId="0" borderId="1" xfId="41" applyFont="1" applyFill="1" applyBorder="1" applyAlignment="1">
      <alignment horizontal="left"/>
    </xf>
    <xf numFmtId="180" fontId="5" fillId="0" borderId="0" xfId="41" applyNumberFormat="1" applyFont="1" applyBorder="1" applyAlignment="1">
      <alignment horizontal="center"/>
    </xf>
    <xf numFmtId="180" fontId="5" fillId="0" borderId="0" xfId="41" applyNumberFormat="1" applyFont="1" applyAlignment="1">
      <alignment horizontal="center"/>
    </xf>
    <xf numFmtId="180" fontId="5" fillId="0" borderId="0" xfId="41" applyNumberFormat="1" applyFont="1" applyFill="1" applyBorder="1" applyAlignment="1">
      <alignment horizontal="center"/>
    </xf>
    <xf numFmtId="0" fontId="9" fillId="0" borderId="0" xfId="41" applyFont="1" applyFill="1" applyBorder="1" applyAlignment="1">
      <alignment vertical="center"/>
    </xf>
    <xf numFmtId="0" fontId="5" fillId="0" borderId="14" xfId="41" applyFont="1" applyBorder="1" applyAlignment="1">
      <alignment horizontal="center" vertical="center"/>
    </xf>
    <xf numFmtId="180" fontId="5" fillId="0" borderId="28" xfId="41" applyNumberFormat="1" applyFont="1" applyBorder="1" applyAlignment="1">
      <alignment horizontal="center" vertical="center" wrapText="1"/>
    </xf>
    <xf numFmtId="180" fontId="5" fillId="0" borderId="3" xfId="41" applyNumberFormat="1" applyFont="1" applyBorder="1" applyAlignment="1">
      <alignment horizontal="center" vertical="center" wrapText="1"/>
    </xf>
    <xf numFmtId="180" fontId="5" fillId="0" borderId="4" xfId="41" applyNumberFormat="1" applyFont="1" applyBorder="1" applyAlignment="1">
      <alignment horizontal="center" vertical="center" wrapText="1"/>
    </xf>
    <xf numFmtId="0" fontId="5" fillId="0" borderId="19" xfId="41" applyFont="1" applyBorder="1" applyAlignment="1">
      <alignment horizontal="center" vertical="center"/>
    </xf>
    <xf numFmtId="180" fontId="5" fillId="0" borderId="7" xfId="41" applyNumberFormat="1" applyFont="1" applyBorder="1" applyAlignment="1">
      <alignment horizontal="center" vertical="center" wrapText="1"/>
    </xf>
    <xf numFmtId="0" fontId="5" fillId="0" borderId="5" xfId="41" applyFont="1" applyBorder="1" applyAlignment="1">
      <alignment horizontal="left" vertical="center"/>
    </xf>
    <xf numFmtId="180" fontId="5" fillId="0" borderId="6" xfId="41" applyNumberFormat="1" applyFont="1" applyBorder="1" applyAlignment="1">
      <alignment horizontal="center" vertical="center"/>
    </xf>
    <xf numFmtId="180" fontId="5" fillId="0" borderId="7" xfId="41" applyNumberFormat="1" applyFont="1" applyBorder="1" applyAlignment="1">
      <alignment horizontal="center" vertical="center"/>
    </xf>
    <xf numFmtId="0" fontId="5" fillId="0" borderId="8" xfId="41" applyFont="1" applyBorder="1" applyAlignment="1">
      <alignment horizontal="center" vertical="center"/>
    </xf>
    <xf numFmtId="180" fontId="5" fillId="0" borderId="9" xfId="41" applyNumberFormat="1" applyFont="1" applyBorder="1" applyAlignment="1">
      <alignment horizontal="center" vertical="center"/>
    </xf>
    <xf numFmtId="180" fontId="7" fillId="0" borderId="1" xfId="41" applyNumberFormat="1" applyBorder="1" applyAlignment="1">
      <alignment horizontal="center"/>
    </xf>
    <xf numFmtId="180" fontId="5" fillId="0" borderId="10" xfId="41" applyNumberFormat="1" applyFont="1" applyBorder="1" applyAlignment="1">
      <alignment horizontal="center" vertical="center"/>
    </xf>
    <xf numFmtId="0" fontId="7" fillId="0" borderId="0" xfId="52"/>
    <xf numFmtId="180" fontId="7" fillId="0" borderId="0" xfId="52" applyNumberFormat="1"/>
    <xf numFmtId="180" fontId="7" fillId="0" borderId="0" xfId="52" applyNumberFormat="1" applyAlignment="1">
      <alignment wrapText="1"/>
    </xf>
    <xf numFmtId="0" fontId="8" fillId="0" borderId="0" xfId="52" applyFont="1" applyBorder="1" applyAlignment="1">
      <alignment horizontal="center" vertical="center"/>
    </xf>
    <xf numFmtId="0" fontId="5" fillId="0" borderId="0" xfId="52" applyFont="1" applyFill="1" applyBorder="1" applyAlignment="1"/>
    <xf numFmtId="180" fontId="5" fillId="0" borderId="0" xfId="52" applyNumberFormat="1" applyFont="1" applyBorder="1" applyAlignment="1">
      <alignment horizontal="center"/>
    </xf>
    <xf numFmtId="180" fontId="5" fillId="0" borderId="0" xfId="52" applyNumberFormat="1" applyFont="1" applyBorder="1" applyAlignment="1">
      <alignment horizontal="center" wrapText="1"/>
    </xf>
    <xf numFmtId="0" fontId="5" fillId="0" borderId="31" xfId="0" applyFont="1" applyBorder="1" applyAlignment="1">
      <alignment horizontal="center"/>
    </xf>
    <xf numFmtId="0" fontId="5" fillId="0" borderId="2" xfId="52" applyFont="1" applyBorder="1" applyAlignment="1">
      <alignment horizontal="center" vertical="center"/>
    </xf>
    <xf numFmtId="180" fontId="5" fillId="0" borderId="28" xfId="52" applyNumberFormat="1" applyFont="1" applyBorder="1" applyAlignment="1">
      <alignment horizontal="center" vertical="center" wrapText="1"/>
    </xf>
    <xf numFmtId="0" fontId="5" fillId="0" borderId="3" xfId="52" applyFont="1" applyBorder="1" applyAlignment="1">
      <alignment horizontal="center" vertical="center" wrapText="1"/>
    </xf>
    <xf numFmtId="0" fontId="5" fillId="0" borderId="5" xfId="52" applyFont="1" applyBorder="1" applyAlignment="1">
      <alignment horizontal="center" vertical="center"/>
    </xf>
    <xf numFmtId="180" fontId="5" fillId="0" borderId="29" xfId="52" applyNumberFormat="1" applyFont="1" applyBorder="1" applyAlignment="1">
      <alignment horizontal="center" vertical="center" wrapText="1"/>
    </xf>
    <xf numFmtId="0" fontId="5" fillId="0" borderId="6" xfId="52" applyFont="1" applyBorder="1" applyAlignment="1">
      <alignment horizontal="center" vertical="center" wrapText="1"/>
    </xf>
    <xf numFmtId="180" fontId="5" fillId="0" borderId="16" xfId="52" applyNumberFormat="1" applyFont="1" applyBorder="1" applyAlignment="1">
      <alignment horizontal="center" vertical="center" wrapText="1"/>
    </xf>
    <xf numFmtId="180" fontId="5" fillId="0" borderId="20" xfId="52" applyNumberFormat="1" applyFont="1" applyBorder="1" applyAlignment="1">
      <alignment horizontal="center" vertical="center" wrapText="1"/>
    </xf>
    <xf numFmtId="180" fontId="5" fillId="0" borderId="6" xfId="52" applyNumberFormat="1" applyFont="1" applyBorder="1" applyAlignment="1">
      <alignment horizontal="center" vertical="center" wrapText="1"/>
    </xf>
    <xf numFmtId="180" fontId="5" fillId="0" borderId="6" xfId="52"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52" applyFont="1" applyBorder="1" applyAlignment="1">
      <alignment vertical="center"/>
    </xf>
    <xf numFmtId="180" fontId="5" fillId="0" borderId="6" xfId="52" applyNumberFormat="1" applyFont="1" applyBorder="1" applyAlignment="1">
      <alignment vertical="center"/>
    </xf>
    <xf numFmtId="180" fontId="5" fillId="0" borderId="6" xfId="52" applyNumberFormat="1" applyFont="1" applyBorder="1" applyAlignment="1">
      <alignment vertical="center" wrapText="1"/>
    </xf>
    <xf numFmtId="0" fontId="5" fillId="0" borderId="6" xfId="0" applyFont="1" applyBorder="1" applyAlignment="1">
      <alignment vertical="center"/>
    </xf>
    <xf numFmtId="0" fontId="5" fillId="0" borderId="8" xfId="52" applyFont="1" applyBorder="1" applyAlignment="1">
      <alignment vertical="center"/>
    </xf>
    <xf numFmtId="180" fontId="5" fillId="0" borderId="9" xfId="52" applyNumberFormat="1" applyFont="1" applyBorder="1" applyAlignment="1">
      <alignment vertical="center"/>
    </xf>
    <xf numFmtId="180" fontId="5" fillId="0" borderId="9" xfId="52" applyNumberFormat="1" applyFont="1" applyBorder="1" applyAlignment="1">
      <alignment vertical="center" wrapText="1"/>
    </xf>
    <xf numFmtId="0" fontId="5" fillId="0" borderId="9" xfId="0" applyFont="1" applyBorder="1" applyAlignment="1">
      <alignment vertical="center"/>
    </xf>
    <xf numFmtId="180" fontId="5" fillId="0" borderId="3" xfId="52" applyNumberFormat="1" applyFont="1" applyBorder="1" applyAlignment="1">
      <alignment horizontal="center" vertical="center" wrapText="1"/>
    </xf>
    <xf numFmtId="180" fontId="5" fillId="0" borderId="4" xfId="52" applyNumberFormat="1" applyFont="1" applyBorder="1" applyAlignment="1">
      <alignment horizontal="center" vertical="center" wrapText="1"/>
    </xf>
    <xf numFmtId="180" fontId="5" fillId="0" borderId="7" xfId="52" applyNumberFormat="1" applyFont="1" applyBorder="1" applyAlignment="1">
      <alignment horizontal="center" vertical="center" wrapText="1"/>
    </xf>
    <xf numFmtId="180" fontId="5" fillId="0" borderId="7" xfId="52" applyNumberFormat="1" applyFont="1" applyBorder="1" applyAlignment="1">
      <alignment vertical="center" wrapText="1"/>
    </xf>
    <xf numFmtId="180" fontId="5" fillId="0" borderId="10" xfId="52" applyNumberFormat="1" applyFont="1" applyBorder="1" applyAlignment="1">
      <alignment vertical="center" wrapText="1"/>
    </xf>
    <xf numFmtId="0" fontId="7" fillId="0" borderId="0" xfId="23" applyAlignment="1">
      <alignment vertical="center"/>
    </xf>
    <xf numFmtId="0" fontId="7" fillId="0" borderId="0" xfId="23" applyFont="1" applyAlignment="1">
      <alignment vertical="center"/>
    </xf>
    <xf numFmtId="183" fontId="7" fillId="0" borderId="0" xfId="23" applyNumberFormat="1" applyAlignment="1">
      <alignment vertical="center"/>
    </xf>
    <xf numFmtId="184" fontId="7" fillId="0" borderId="0" xfId="23" applyNumberFormat="1" applyAlignment="1">
      <alignment vertical="center"/>
    </xf>
    <xf numFmtId="0" fontId="8" fillId="0" borderId="0" xfId="53" applyFont="1" applyFill="1" applyAlignment="1">
      <alignment horizontal="center"/>
    </xf>
    <xf numFmtId="0" fontId="5" fillId="0" borderId="0" xfId="23" applyFont="1" applyBorder="1" applyAlignment="1">
      <alignment vertical="center"/>
    </xf>
    <xf numFmtId="183" fontId="5" fillId="0" borderId="0" xfId="23" applyNumberFormat="1" applyFont="1" applyBorder="1" applyAlignment="1"/>
    <xf numFmtId="0" fontId="5" fillId="0" borderId="0" xfId="23" applyFont="1" applyBorder="1" applyAlignment="1"/>
    <xf numFmtId="184" fontId="5" fillId="0" borderId="0" xfId="23" applyNumberFormat="1" applyFont="1" applyBorder="1" applyAlignment="1">
      <alignment horizontal="center"/>
    </xf>
    <xf numFmtId="0" fontId="5" fillId="2" borderId="32" xfId="0" applyFont="1" applyFill="1" applyBorder="1" applyAlignment="1">
      <alignment horizontal="center" vertical="center" wrapText="1" shrinkToFit="1"/>
    </xf>
    <xf numFmtId="0" fontId="5" fillId="2" borderId="33" xfId="0" applyFont="1" applyFill="1" applyBorder="1" applyAlignment="1">
      <alignment horizontal="center" vertical="center" wrapText="1" shrinkToFit="1"/>
    </xf>
    <xf numFmtId="0" fontId="5" fillId="2" borderId="22" xfId="0" applyNumberFormat="1" applyFont="1" applyFill="1" applyBorder="1" applyAlignment="1">
      <alignment horizontal="center" vertical="center" wrapText="1" shrinkToFit="1"/>
    </xf>
    <xf numFmtId="0" fontId="5" fillId="0" borderId="22" xfId="0" applyNumberFormat="1" applyFont="1" applyFill="1" applyBorder="1" applyAlignment="1">
      <alignment horizontal="left" vertical="center" shrinkToFit="1"/>
    </xf>
    <xf numFmtId="3" fontId="5" fillId="0" borderId="22" xfId="0" applyNumberFormat="1" applyFont="1" applyFill="1" applyBorder="1" applyAlignment="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04-分类改革-预算表 2"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My%20Documents\&#34892;&#25919;&#20107;&#21153;\2015&#24180;&#39044;&#31639;\2015&#24180;&#39044;&#31639;&#20154;&#22823;&#26684;&#24335;\2015&#24180;&#37096;&#38376;&#39044;&#31639;(&#33609;&#26696;)&#38468;&#34920;&#26684;&#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收支预算总表"/>
      <sheetName val="表2收入预算表"/>
      <sheetName val="表3支出预算表"/>
      <sheetName val="表4基本支出预算表"/>
      <sheetName val="表5项目支出预算表"/>
      <sheetName val="表7三公经费预算表"/>
    </sheetNames>
    <sheetDataSet>
      <sheetData sheetId="0" refreshError="1"/>
      <sheetData sheetId="1" refreshError="1"/>
      <sheetData sheetId="2" refreshError="1"/>
      <sheetData sheetId="3"/>
      <sheetData sheetId="4"/>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35"/>
  <sheetViews>
    <sheetView zoomScaleSheetLayoutView="60" topLeftCell="A7" workbookViewId="0">
      <selection activeCell="D14" sqref="D14"/>
    </sheetView>
  </sheetViews>
  <sheetFormatPr defaultColWidth="9.14285714285714" defaultRowHeight="12.75" outlineLevelCol="4"/>
  <cols>
    <col min="2" max="2" width="40.6666666666667" customWidth="1"/>
    <col min="3" max="3" width="12.6666666666667" customWidth="1"/>
    <col min="4" max="4" width="40.6666666666667" customWidth="1"/>
    <col min="5" max="5" width="12.6666666666667" customWidth="1"/>
  </cols>
  <sheetData>
    <row r="1" s="174" customFormat="1" ht="15" customHeight="1" spans="2:5">
      <c r="B1" s="175" t="s">
        <v>0</v>
      </c>
      <c r="C1" s="176"/>
      <c r="E1" s="177"/>
    </row>
    <row r="2" s="174" customFormat="1" ht="21.75" customHeight="1" spans="2:5">
      <c r="B2" s="178" t="s">
        <v>1</v>
      </c>
      <c r="C2" s="178"/>
      <c r="D2" s="178"/>
      <c r="E2" s="178"/>
    </row>
    <row r="3" s="174" customFormat="1" ht="15" customHeight="1" spans="2:5">
      <c r="B3" s="179" t="s">
        <v>2</v>
      </c>
      <c r="C3" s="180"/>
      <c r="D3" s="181"/>
      <c r="E3" s="182" t="s">
        <v>3</v>
      </c>
    </row>
    <row r="4" ht="15" customHeight="1" spans="2:5">
      <c r="B4" s="183" t="s">
        <v>4</v>
      </c>
      <c r="C4" s="184"/>
      <c r="D4" s="183" t="s">
        <v>5</v>
      </c>
      <c r="E4" s="184"/>
    </row>
    <row r="5" ht="15" customHeight="1" spans="2:5">
      <c r="B5" s="185" t="s">
        <v>6</v>
      </c>
      <c r="C5" s="185" t="s">
        <v>7</v>
      </c>
      <c r="D5" s="185" t="s">
        <v>6</v>
      </c>
      <c r="E5" s="185" t="s">
        <v>7</v>
      </c>
    </row>
    <row r="6" ht="15" customHeight="1" spans="2:5">
      <c r="B6" s="186" t="s">
        <v>8</v>
      </c>
      <c r="C6" s="187">
        <v>4212.96</v>
      </c>
      <c r="D6" s="186" t="s">
        <v>9</v>
      </c>
      <c r="E6" s="187">
        <v>3844.9</v>
      </c>
    </row>
    <row r="7" ht="15" customHeight="1" spans="2:5">
      <c r="B7" s="186" t="s">
        <v>10</v>
      </c>
      <c r="C7" s="187">
        <v>4212.96</v>
      </c>
      <c r="D7" s="186" t="s">
        <v>11</v>
      </c>
      <c r="E7" s="187">
        <v>3844.9</v>
      </c>
    </row>
    <row r="8" ht="15" customHeight="1" spans="2:5">
      <c r="B8" s="186" t="s">
        <v>12</v>
      </c>
      <c r="C8" s="187">
        <v>4212.96</v>
      </c>
      <c r="D8" s="186" t="s">
        <v>13</v>
      </c>
      <c r="E8" s="187">
        <v>1504.9</v>
      </c>
    </row>
    <row r="9" ht="15" customHeight="1" spans="2:5">
      <c r="B9" s="186" t="s">
        <v>14</v>
      </c>
      <c r="C9" s="186"/>
      <c r="D9" s="186" t="s">
        <v>15</v>
      </c>
      <c r="E9" s="187">
        <v>766</v>
      </c>
    </row>
    <row r="10" ht="15" customHeight="1" spans="2:5">
      <c r="B10" s="186" t="s">
        <v>16</v>
      </c>
      <c r="C10" s="186"/>
      <c r="D10" s="186" t="s">
        <v>17</v>
      </c>
      <c r="E10" s="187">
        <v>400</v>
      </c>
    </row>
    <row r="11" ht="15" customHeight="1" spans="2:5">
      <c r="B11" s="186" t="s">
        <v>18</v>
      </c>
      <c r="C11" s="186"/>
      <c r="D11" s="186" t="s">
        <v>19</v>
      </c>
      <c r="E11" s="187">
        <v>149</v>
      </c>
    </row>
    <row r="12" ht="15" customHeight="1" spans="2:5">
      <c r="B12" s="186" t="s">
        <v>20</v>
      </c>
      <c r="C12" s="186"/>
      <c r="D12" s="186" t="s">
        <v>21</v>
      </c>
      <c r="E12" s="187">
        <v>230</v>
      </c>
    </row>
    <row r="13" ht="15" customHeight="1" spans="2:5">
      <c r="B13" s="186" t="s">
        <v>22</v>
      </c>
      <c r="C13" s="186"/>
      <c r="D13" s="186" t="s">
        <v>23</v>
      </c>
      <c r="E13" s="187">
        <v>682</v>
      </c>
    </row>
    <row r="14" ht="15" customHeight="1" spans="2:5">
      <c r="B14" s="186" t="s">
        <v>24</v>
      </c>
      <c r="C14" s="186"/>
      <c r="D14" s="186" t="s">
        <v>25</v>
      </c>
      <c r="E14" s="187">
        <v>113</v>
      </c>
    </row>
    <row r="15" ht="15" customHeight="1" spans="2:5">
      <c r="B15" s="186" t="s">
        <v>24</v>
      </c>
      <c r="C15" s="186"/>
      <c r="D15" s="186" t="s">
        <v>26</v>
      </c>
      <c r="E15" s="187">
        <v>80</v>
      </c>
    </row>
    <row r="16" ht="15" customHeight="1" spans="2:5">
      <c r="B16" s="186" t="s">
        <v>27</v>
      </c>
      <c r="C16" s="186"/>
      <c r="D16" s="186" t="s">
        <v>28</v>
      </c>
      <c r="E16" s="187">
        <v>80</v>
      </c>
    </row>
    <row r="17" ht="15" customHeight="1" spans="2:5">
      <c r="B17" s="186" t="s">
        <v>24</v>
      </c>
      <c r="C17" s="186"/>
      <c r="D17" s="186" t="s">
        <v>29</v>
      </c>
      <c r="E17" s="187">
        <v>80</v>
      </c>
    </row>
    <row r="18" ht="15" customHeight="1" spans="2:5">
      <c r="B18" s="186" t="s">
        <v>24</v>
      </c>
      <c r="C18" s="186"/>
      <c r="D18" s="186" t="s">
        <v>30</v>
      </c>
      <c r="E18" s="187">
        <v>124.84</v>
      </c>
    </row>
    <row r="19" ht="15" customHeight="1" spans="2:5">
      <c r="B19" s="186" t="s">
        <v>31</v>
      </c>
      <c r="C19" s="186"/>
      <c r="D19" s="186" t="s">
        <v>32</v>
      </c>
      <c r="E19" s="187">
        <v>31.32</v>
      </c>
    </row>
    <row r="20" ht="15" customHeight="1" spans="2:5">
      <c r="B20" s="186"/>
      <c r="C20" s="186"/>
      <c r="D20" s="186" t="s">
        <v>33</v>
      </c>
      <c r="E20" s="187">
        <v>31.32</v>
      </c>
    </row>
    <row r="21" ht="15" customHeight="1" spans="2:5">
      <c r="B21" s="186"/>
      <c r="C21" s="186"/>
      <c r="D21" s="186" t="s">
        <v>34</v>
      </c>
      <c r="E21" s="187">
        <v>93.52</v>
      </c>
    </row>
    <row r="22" ht="15" customHeight="1" spans="2:5">
      <c r="B22" s="186"/>
      <c r="C22" s="186"/>
      <c r="D22" s="186" t="s">
        <v>35</v>
      </c>
      <c r="E22" s="187">
        <v>93.52</v>
      </c>
    </row>
    <row r="23" ht="15" customHeight="1" spans="2:5">
      <c r="B23" s="186"/>
      <c r="C23" s="186"/>
      <c r="D23" s="186" t="s">
        <v>36</v>
      </c>
      <c r="E23" s="187">
        <v>51.13</v>
      </c>
    </row>
    <row r="24" ht="15" customHeight="1" spans="2:5">
      <c r="B24" s="186"/>
      <c r="C24" s="186"/>
      <c r="D24" s="186" t="s">
        <v>37</v>
      </c>
      <c r="E24" s="187">
        <v>51.13</v>
      </c>
    </row>
    <row r="25" ht="15" customHeight="1" spans="2:5">
      <c r="B25" s="186"/>
      <c r="C25" s="186"/>
      <c r="D25" s="186" t="s">
        <v>38</v>
      </c>
      <c r="E25" s="187">
        <v>51.13</v>
      </c>
    </row>
    <row r="26" ht="15" customHeight="1" spans="2:5">
      <c r="B26" s="186"/>
      <c r="C26" s="186"/>
      <c r="D26" s="186" t="s">
        <v>39</v>
      </c>
      <c r="E26" s="187">
        <v>112.07</v>
      </c>
    </row>
    <row r="27" ht="15" customHeight="1" spans="2:5">
      <c r="B27" s="186"/>
      <c r="C27" s="186"/>
      <c r="D27" s="186" t="s">
        <v>40</v>
      </c>
      <c r="E27" s="187">
        <v>112.07</v>
      </c>
    </row>
    <row r="28" ht="15" customHeight="1" spans="2:5">
      <c r="B28" s="186"/>
      <c r="C28" s="186"/>
      <c r="D28" s="186" t="s">
        <v>41</v>
      </c>
      <c r="E28" s="187">
        <v>83.75</v>
      </c>
    </row>
    <row r="29" ht="15" customHeight="1" spans="2:5">
      <c r="B29" s="186"/>
      <c r="C29" s="186"/>
      <c r="D29" s="186" t="s">
        <v>42</v>
      </c>
      <c r="E29" s="187">
        <v>28.32</v>
      </c>
    </row>
    <row r="30" ht="15" customHeight="1" spans="2:5">
      <c r="B30" s="186" t="s">
        <v>43</v>
      </c>
      <c r="C30" s="187">
        <v>4212.96</v>
      </c>
      <c r="D30" s="186" t="s">
        <v>44</v>
      </c>
      <c r="E30" s="187">
        <v>4212.96</v>
      </c>
    </row>
    <row r="31" ht="15" customHeight="1" spans="2:5">
      <c r="B31" s="186" t="s">
        <v>45</v>
      </c>
      <c r="C31" s="186"/>
      <c r="D31" s="186" t="s">
        <v>46</v>
      </c>
      <c r="E31" s="186"/>
    </row>
    <row r="32" ht="15" customHeight="1" spans="2:5">
      <c r="B32" s="186" t="s">
        <v>47</v>
      </c>
      <c r="C32" s="186"/>
      <c r="D32" s="186" t="s">
        <v>48</v>
      </c>
      <c r="E32" s="186"/>
    </row>
    <row r="33" ht="15" customHeight="1" spans="2:5">
      <c r="B33" s="186" t="s">
        <v>49</v>
      </c>
      <c r="C33" s="186"/>
      <c r="D33" s="186" t="s">
        <v>50</v>
      </c>
      <c r="E33" s="186"/>
    </row>
    <row r="34" ht="15" customHeight="1" spans="2:5">
      <c r="B34" s="186" t="s">
        <v>51</v>
      </c>
      <c r="C34" s="186"/>
      <c r="D34" s="186" t="s">
        <v>52</v>
      </c>
      <c r="E34" s="186"/>
    </row>
    <row r="35" ht="15" customHeight="1" spans="2:5">
      <c r="B35" s="186" t="s">
        <v>53</v>
      </c>
      <c r="C35" s="187">
        <v>4212.96</v>
      </c>
      <c r="D35" s="186" t="s">
        <v>54</v>
      </c>
      <c r="E35" s="187">
        <v>4212.96</v>
      </c>
    </row>
  </sheetData>
  <mergeCells count="3">
    <mergeCell ref="B2:E2"/>
    <mergeCell ref="B4:C4"/>
    <mergeCell ref="D4:E4"/>
  </mergeCells>
  <pageMargins left="0.75" right="0.75" top="1" bottom="1" header="0.5" footer="0.5"/>
  <pageSetup paperSize="9" scale="85" fitToWidth="0" fitToHeight="0" pageOrder="overThenDown"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11"/>
  <sheetViews>
    <sheetView zoomScaleSheetLayoutView="60" workbookViewId="0">
      <selection activeCell="P10" sqref="P10"/>
    </sheetView>
  </sheetViews>
  <sheetFormatPr defaultColWidth="9.1047619047619" defaultRowHeight="14.25"/>
  <cols>
    <col min="1" max="1" width="4.1047619047619" style="142" customWidth="1"/>
    <col min="2" max="2" width="22.552380952381" style="142" customWidth="1"/>
    <col min="3" max="3" width="9.88571428571429" style="143" customWidth="1"/>
    <col min="4" max="5" width="10.6666666666667" style="143"/>
    <col min="6" max="6" width="9" style="143" customWidth="1"/>
    <col min="7" max="7" width="9.33333333333333" style="144" customWidth="1"/>
    <col min="8" max="8" width="9.33333333333333" style="21" customWidth="1"/>
    <col min="9" max="9" width="8.1047619047619" style="144" customWidth="1"/>
    <col min="10" max="10" width="9.1047619047619" style="144" customWidth="1"/>
    <col min="11" max="11" width="6.43809523809524" style="144" customWidth="1"/>
    <col min="12" max="12" width="6.1047619047619" style="144" customWidth="1"/>
    <col min="13" max="13" width="8.55238095238095" style="144" customWidth="1"/>
    <col min="14" max="14" width="7.33333333333333" style="144"/>
    <col min="15" max="15" width="5.66666666666667" style="144" customWidth="1"/>
    <col min="16" max="16" width="8.88571428571429" style="144" customWidth="1"/>
    <col min="17" max="17" width="6.33333333333333" style="144" customWidth="1"/>
    <col min="18" max="16384" width="9.1047619047619" style="142"/>
  </cols>
  <sheetData>
    <row r="1" ht="18" customHeight="1" spans="2:2">
      <c r="B1" s="142" t="s">
        <v>55</v>
      </c>
    </row>
    <row r="2" ht="20.25" spans="2:17">
      <c r="B2" s="145" t="s">
        <v>56</v>
      </c>
      <c r="C2" s="145"/>
      <c r="D2" s="145"/>
      <c r="E2" s="145"/>
      <c r="F2" s="145"/>
      <c r="G2" s="145"/>
      <c r="H2" s="145"/>
      <c r="I2" s="145"/>
      <c r="J2" s="145"/>
      <c r="K2" s="145"/>
      <c r="L2" s="145"/>
      <c r="M2" s="145"/>
      <c r="N2" s="145"/>
      <c r="O2" s="145"/>
      <c r="P2" s="145"/>
      <c r="Q2" s="145"/>
    </row>
    <row r="3" ht="20.1" customHeight="1" spans="2:17">
      <c r="B3" s="146" t="s">
        <v>2</v>
      </c>
      <c r="C3" s="146"/>
      <c r="D3" s="146"/>
      <c r="E3" s="147"/>
      <c r="F3" s="147"/>
      <c r="G3" s="148"/>
      <c r="H3" s="149"/>
      <c r="I3" s="148"/>
      <c r="J3" s="148"/>
      <c r="K3" s="148"/>
      <c r="L3" s="148"/>
      <c r="M3" s="148"/>
      <c r="N3" s="148"/>
      <c r="O3" s="148"/>
      <c r="P3" s="148" t="s">
        <v>3</v>
      </c>
      <c r="Q3" s="148"/>
    </row>
    <row r="4" ht="20.1" customHeight="1" spans="2:17">
      <c r="B4" s="150" t="s">
        <v>57</v>
      </c>
      <c r="C4" s="151" t="s">
        <v>58</v>
      </c>
      <c r="D4" s="152" t="s">
        <v>59</v>
      </c>
      <c r="E4" s="152"/>
      <c r="F4" s="152"/>
      <c r="G4" s="152"/>
      <c r="H4" s="152"/>
      <c r="I4" s="152"/>
      <c r="J4" s="152"/>
      <c r="K4" s="152"/>
      <c r="L4" s="152"/>
      <c r="M4" s="152"/>
      <c r="N4" s="151" t="s">
        <v>45</v>
      </c>
      <c r="O4" s="151" t="s">
        <v>47</v>
      </c>
      <c r="P4" s="169" t="s">
        <v>49</v>
      </c>
      <c r="Q4" s="170" t="s">
        <v>60</v>
      </c>
    </row>
    <row r="5" ht="20.1" customHeight="1" spans="2:17">
      <c r="B5" s="153"/>
      <c r="C5" s="154"/>
      <c r="D5" s="155" t="s">
        <v>61</v>
      </c>
      <c r="E5" s="155"/>
      <c r="F5" s="155"/>
      <c r="G5" s="155"/>
      <c r="H5" s="155"/>
      <c r="I5" s="155"/>
      <c r="J5" s="155"/>
      <c r="K5" s="156" t="s">
        <v>62</v>
      </c>
      <c r="L5" s="156" t="s">
        <v>63</v>
      </c>
      <c r="M5" s="156" t="s">
        <v>64</v>
      </c>
      <c r="N5" s="154"/>
      <c r="O5" s="154"/>
      <c r="P5" s="158"/>
      <c r="Q5" s="171"/>
    </row>
    <row r="6" ht="20.1" customHeight="1" spans="2:17">
      <c r="B6" s="153"/>
      <c r="C6" s="154"/>
      <c r="D6" s="156" t="s">
        <v>65</v>
      </c>
      <c r="E6" s="155" t="s">
        <v>66</v>
      </c>
      <c r="F6" s="155"/>
      <c r="G6" s="155"/>
      <c r="H6" s="155"/>
      <c r="I6" s="156" t="s">
        <v>67</v>
      </c>
      <c r="J6" s="156" t="s">
        <v>68</v>
      </c>
      <c r="K6" s="154"/>
      <c r="L6" s="154"/>
      <c r="M6" s="154"/>
      <c r="N6" s="154"/>
      <c r="O6" s="154"/>
      <c r="P6" s="158"/>
      <c r="Q6" s="171"/>
    </row>
    <row r="7" ht="28.5" customHeight="1" spans="2:17">
      <c r="B7" s="153"/>
      <c r="C7" s="157"/>
      <c r="D7" s="157"/>
      <c r="E7" s="158" t="s">
        <v>65</v>
      </c>
      <c r="F7" s="159" t="s">
        <v>69</v>
      </c>
      <c r="G7" s="159" t="s">
        <v>70</v>
      </c>
      <c r="H7" s="160" t="s">
        <v>71</v>
      </c>
      <c r="I7" s="157"/>
      <c r="J7" s="157"/>
      <c r="K7" s="157"/>
      <c r="L7" s="157"/>
      <c r="M7" s="157"/>
      <c r="N7" s="157"/>
      <c r="O7" s="157"/>
      <c r="P7" s="158"/>
      <c r="Q7" s="171"/>
    </row>
    <row r="8" ht="20.1" customHeight="1" spans="2:17">
      <c r="B8" s="161" t="s">
        <v>72</v>
      </c>
      <c r="C8" s="162">
        <f t="shared" ref="C8:E9" si="0">D8</f>
        <v>4213</v>
      </c>
      <c r="D8" s="162">
        <f t="shared" si="0"/>
        <v>4213</v>
      </c>
      <c r="E8" s="162">
        <f t="shared" si="0"/>
        <v>4213</v>
      </c>
      <c r="F8" s="86">
        <v>4213</v>
      </c>
      <c r="G8" s="163">
        <v>0</v>
      </c>
      <c r="H8" s="164">
        <v>0</v>
      </c>
      <c r="I8" s="163">
        <v>0</v>
      </c>
      <c r="J8" s="163">
        <v>0</v>
      </c>
      <c r="K8" s="163">
        <v>0</v>
      </c>
      <c r="L8" s="163">
        <v>0</v>
      </c>
      <c r="M8" s="163">
        <v>0</v>
      </c>
      <c r="N8" s="163">
        <v>0</v>
      </c>
      <c r="O8" s="163">
        <v>0</v>
      </c>
      <c r="P8" s="163">
        <v>0</v>
      </c>
      <c r="Q8" s="172">
        <v>0</v>
      </c>
    </row>
    <row r="9" ht="20.1" customHeight="1" spans="2:17">
      <c r="B9" s="161" t="s">
        <v>73</v>
      </c>
      <c r="C9" s="162">
        <f t="shared" si="0"/>
        <v>4213</v>
      </c>
      <c r="D9" s="162">
        <f t="shared" si="0"/>
        <v>4213</v>
      </c>
      <c r="E9" s="162">
        <f t="shared" si="0"/>
        <v>4213</v>
      </c>
      <c r="F9" s="86">
        <v>4213</v>
      </c>
      <c r="G9" s="163">
        <v>0</v>
      </c>
      <c r="H9" s="164">
        <v>0</v>
      </c>
      <c r="I9" s="163">
        <v>0</v>
      </c>
      <c r="J9" s="163">
        <v>0</v>
      </c>
      <c r="K9" s="163">
        <v>0</v>
      </c>
      <c r="L9" s="163">
        <v>0</v>
      </c>
      <c r="M9" s="163">
        <v>0</v>
      </c>
      <c r="N9" s="163">
        <v>0</v>
      </c>
      <c r="O9" s="163">
        <v>0</v>
      </c>
      <c r="P9" s="163">
        <v>0</v>
      </c>
      <c r="Q9" s="172">
        <v>0</v>
      </c>
    </row>
    <row r="10" ht="20.1" customHeight="1" spans="2:17">
      <c r="B10" s="165"/>
      <c r="C10" s="166"/>
      <c r="D10" s="166"/>
      <c r="E10" s="166"/>
      <c r="F10" s="166"/>
      <c r="G10" s="167"/>
      <c r="H10" s="168"/>
      <c r="I10" s="167"/>
      <c r="J10" s="167"/>
      <c r="K10" s="167"/>
      <c r="L10" s="167"/>
      <c r="M10" s="167"/>
      <c r="N10" s="167"/>
      <c r="O10" s="167"/>
      <c r="P10" s="167"/>
      <c r="Q10" s="173"/>
    </row>
    <row r="11" spans="8:8">
      <c r="H11" s="144"/>
    </row>
  </sheetData>
  <mergeCells count="18">
    <mergeCell ref="B2:Q2"/>
    <mergeCell ref="B3:D3"/>
    <mergeCell ref="P3:Q3"/>
    <mergeCell ref="D4:M4"/>
    <mergeCell ref="D5:J5"/>
    <mergeCell ref="E6:H6"/>
    <mergeCell ref="B4:B7"/>
    <mergeCell ref="C4:C7"/>
    <mergeCell ref="D6:D7"/>
    <mergeCell ref="I6:I7"/>
    <mergeCell ref="J6:J7"/>
    <mergeCell ref="K5:K7"/>
    <mergeCell ref="L5:L7"/>
    <mergeCell ref="M5:M7"/>
    <mergeCell ref="N4:N7"/>
    <mergeCell ref="O4:O7"/>
    <mergeCell ref="P4:P7"/>
    <mergeCell ref="Q4:Q7"/>
  </mergeCells>
  <printOptions horizontalCentered="1"/>
  <pageMargins left="0.748031496062992" right="0.393700787401575" top="0.984251968503937" bottom="0.984251968503937" header="0.511811023622047" footer="0.511811023622047"/>
  <pageSetup paperSize="9" scale="90" orientation="landscape" horizontalDpi="600" verticalDpi="18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8"/>
  <sheetViews>
    <sheetView zoomScaleSheetLayoutView="60" workbookViewId="0">
      <selection activeCell="B16" sqref="B16"/>
    </sheetView>
  </sheetViews>
  <sheetFormatPr defaultColWidth="9.1047619047619" defaultRowHeight="14.25" outlineLevelRow="7"/>
  <cols>
    <col min="1" max="1" width="9.1047619047619" style="57"/>
    <col min="2" max="2" width="40.6666666666667" style="121" customWidth="1"/>
    <col min="3" max="3" width="11.6666666666667" style="59" customWidth="1"/>
    <col min="4" max="5" width="10.552380952381" style="59" customWidth="1"/>
    <col min="6" max="6" width="13.8857142857143" style="59" customWidth="1"/>
    <col min="7" max="7" width="14.1047619047619" style="59" customWidth="1"/>
    <col min="8" max="16384" width="9.1047619047619" style="57"/>
  </cols>
  <sheetData>
    <row r="1" ht="18" customHeight="1" spans="2:2">
      <c r="B1" s="122" t="s">
        <v>74</v>
      </c>
    </row>
    <row r="2" ht="20.25" spans="2:7">
      <c r="B2" s="123" t="s">
        <v>75</v>
      </c>
      <c r="C2" s="123"/>
      <c r="D2" s="123"/>
      <c r="E2" s="123"/>
      <c r="F2" s="123"/>
      <c r="G2" s="123"/>
    </row>
    <row r="3" ht="18.75" customHeight="1" spans="2:9">
      <c r="B3" s="124" t="s">
        <v>2</v>
      </c>
      <c r="C3" s="124"/>
      <c r="D3" s="124"/>
      <c r="E3" s="125"/>
      <c r="F3" s="126"/>
      <c r="G3" s="127" t="s">
        <v>3</v>
      </c>
      <c r="H3" s="128"/>
      <c r="I3" s="128"/>
    </row>
    <row r="4" ht="20.1" customHeight="1" spans="2:7">
      <c r="B4" s="129" t="s">
        <v>57</v>
      </c>
      <c r="C4" s="130" t="s">
        <v>76</v>
      </c>
      <c r="D4" s="130" t="s">
        <v>77</v>
      </c>
      <c r="E4" s="130" t="s">
        <v>78</v>
      </c>
      <c r="F4" s="131" t="s">
        <v>79</v>
      </c>
      <c r="G4" s="132"/>
    </row>
    <row r="5" ht="24" spans="2:7">
      <c r="B5" s="133"/>
      <c r="C5" s="76"/>
      <c r="D5" s="76"/>
      <c r="E5" s="76"/>
      <c r="F5" s="77" t="s">
        <v>80</v>
      </c>
      <c r="G5" s="134" t="s">
        <v>81</v>
      </c>
    </row>
    <row r="6" ht="20.1" customHeight="1" spans="2:7">
      <c r="B6" s="135" t="s">
        <v>72</v>
      </c>
      <c r="C6" s="136">
        <f>C7</f>
        <v>4213</v>
      </c>
      <c r="D6" s="136">
        <f>D7</f>
        <v>1758</v>
      </c>
      <c r="E6" s="136">
        <f>E7</f>
        <v>2455</v>
      </c>
      <c r="F6" s="136">
        <f>F7</f>
        <v>3</v>
      </c>
      <c r="G6" s="137">
        <f>G7</f>
        <v>0</v>
      </c>
    </row>
    <row r="7" ht="20.1" customHeight="1" spans="2:7">
      <c r="B7" s="135" t="s">
        <v>73</v>
      </c>
      <c r="C7" s="136">
        <f>D7+E7</f>
        <v>4213</v>
      </c>
      <c r="D7" s="82">
        <v>1758</v>
      </c>
      <c r="E7" s="82">
        <v>2455</v>
      </c>
      <c r="F7" s="82">
        <v>3</v>
      </c>
      <c r="G7" s="137">
        <v>0</v>
      </c>
    </row>
    <row r="8" ht="20.1" customHeight="1" spans="2:7">
      <c r="B8" s="138"/>
      <c r="C8" s="139"/>
      <c r="D8" s="140"/>
      <c r="E8" s="139"/>
      <c r="F8" s="139"/>
      <c r="G8" s="141"/>
    </row>
  </sheetData>
  <mergeCells count="7">
    <mergeCell ref="B2:G2"/>
    <mergeCell ref="B3:D3"/>
    <mergeCell ref="F4:G4"/>
    <mergeCell ref="B4:B5"/>
    <mergeCell ref="C4:C5"/>
    <mergeCell ref="D4:D5"/>
    <mergeCell ref="E4:E5"/>
  </mergeCells>
  <printOptions horizontalCentered="1"/>
  <pageMargins left="0.748031496062992" right="0.748031496062992" top="0.984251968503937" bottom="0.984251968503937" header="0.511811023622047" footer="0.511811023622047"/>
  <pageSetup paperSize="9" orientation="landscape" horizontalDpi="600" verticalDpi="18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26"/>
  <sheetViews>
    <sheetView zoomScaleSheetLayoutView="60" topLeftCell="A7" workbookViewId="0">
      <selection activeCell="Q7" sqref="Q7"/>
    </sheetView>
  </sheetViews>
  <sheetFormatPr defaultColWidth="9.1047619047619" defaultRowHeight="14.25"/>
  <cols>
    <col min="1" max="1" width="6" style="57" customWidth="1"/>
    <col min="2" max="2" width="26.4380952380952" style="57" customWidth="1"/>
    <col min="3" max="3" width="10" style="58" customWidth="1"/>
    <col min="4" max="6" width="10.6666666666667" style="58"/>
    <col min="7" max="8" width="9.33333333333333" style="57" customWidth="1"/>
    <col min="9" max="9" width="7.43809523809524" style="57" customWidth="1"/>
    <col min="10" max="10" width="7.1047619047619" style="57" customWidth="1"/>
    <col min="11" max="11" width="8.33333333333333" style="57" customWidth="1"/>
    <col min="12" max="12" width="8.43809523809524" style="57" customWidth="1"/>
    <col min="13" max="13" width="5.66666666666667" style="57" customWidth="1"/>
    <col min="14" max="14" width="6.88571428571429" style="57" customWidth="1"/>
    <col min="15" max="16" width="8.33333333333333" style="57" customWidth="1"/>
    <col min="17" max="17" width="7.43809523809524" style="57" customWidth="1"/>
    <col min="18" max="16384" width="9.1047619047619" style="57"/>
  </cols>
  <sheetData>
    <row r="1" spans="2:2">
      <c r="B1" s="57" t="s">
        <v>82</v>
      </c>
    </row>
    <row r="2" ht="20.25" spans="2:17">
      <c r="B2" s="60" t="s">
        <v>83</v>
      </c>
      <c r="C2" s="60"/>
      <c r="D2" s="60"/>
      <c r="E2" s="60"/>
      <c r="F2" s="60"/>
      <c r="G2" s="60"/>
      <c r="H2" s="60"/>
      <c r="I2" s="60"/>
      <c r="J2" s="60"/>
      <c r="K2" s="60"/>
      <c r="L2" s="60"/>
      <c r="M2" s="60"/>
      <c r="N2" s="60"/>
      <c r="O2" s="60"/>
      <c r="P2" s="60"/>
      <c r="Q2" s="60"/>
    </row>
    <row r="3" ht="15" customHeight="1" spans="2:17">
      <c r="B3" s="111" t="s">
        <v>2</v>
      </c>
      <c r="C3" s="111"/>
      <c r="D3" s="111"/>
      <c r="E3" s="62"/>
      <c r="F3" s="62"/>
      <c r="G3" s="64"/>
      <c r="H3" s="64"/>
      <c r="I3" s="64"/>
      <c r="J3" s="64"/>
      <c r="K3" s="64"/>
      <c r="L3" s="64" t="s">
        <v>3</v>
      </c>
      <c r="M3" s="64"/>
      <c r="N3" s="64"/>
      <c r="O3" s="118"/>
      <c r="P3" s="118"/>
      <c r="Q3" s="118"/>
    </row>
    <row r="4" spans="2:17">
      <c r="B4" s="112" t="s">
        <v>84</v>
      </c>
      <c r="C4" s="66" t="s">
        <v>85</v>
      </c>
      <c r="D4" s="67" t="s">
        <v>61</v>
      </c>
      <c r="E4" s="67"/>
      <c r="F4" s="67"/>
      <c r="G4" s="67"/>
      <c r="H4" s="67"/>
      <c r="I4" s="67"/>
      <c r="J4" s="67"/>
      <c r="K4" s="96" t="s">
        <v>86</v>
      </c>
      <c r="L4" s="96" t="s">
        <v>63</v>
      </c>
      <c r="M4" s="96" t="s">
        <v>64</v>
      </c>
      <c r="N4" s="96" t="s">
        <v>45</v>
      </c>
      <c r="O4" s="96" t="s">
        <v>47</v>
      </c>
      <c r="P4" s="96" t="s">
        <v>49</v>
      </c>
      <c r="Q4" s="98" t="s">
        <v>60</v>
      </c>
    </row>
    <row r="5" spans="2:17">
      <c r="B5" s="113"/>
      <c r="C5" s="69"/>
      <c r="D5" s="77" t="s">
        <v>65</v>
      </c>
      <c r="E5" s="114" t="s">
        <v>66</v>
      </c>
      <c r="F5" s="114"/>
      <c r="G5" s="114"/>
      <c r="H5" s="114"/>
      <c r="I5" s="114" t="s">
        <v>87</v>
      </c>
      <c r="J5" s="114" t="s">
        <v>68</v>
      </c>
      <c r="K5" s="99"/>
      <c r="L5" s="99"/>
      <c r="M5" s="99"/>
      <c r="N5" s="99"/>
      <c r="O5" s="99"/>
      <c r="P5" s="99"/>
      <c r="Q5" s="101"/>
    </row>
    <row r="6" ht="24" spans="2:17">
      <c r="B6" s="113"/>
      <c r="C6" s="69"/>
      <c r="D6" s="77"/>
      <c r="E6" s="77" t="s">
        <v>65</v>
      </c>
      <c r="F6" s="78" t="s">
        <v>69</v>
      </c>
      <c r="G6" s="79" t="s">
        <v>70</v>
      </c>
      <c r="H6" s="79" t="s">
        <v>71</v>
      </c>
      <c r="I6" s="114"/>
      <c r="J6" s="114"/>
      <c r="K6" s="99"/>
      <c r="L6" s="99"/>
      <c r="M6" s="99"/>
      <c r="N6" s="99"/>
      <c r="O6" s="99"/>
      <c r="P6" s="99"/>
      <c r="Q6" s="101"/>
    </row>
    <row r="7" ht="15" customHeight="1" spans="2:17">
      <c r="B7" s="115" t="s">
        <v>72</v>
      </c>
      <c r="C7" s="103">
        <f>D7</f>
        <v>1757.62</v>
      </c>
      <c r="D7" s="103">
        <f>E7</f>
        <v>1757.62</v>
      </c>
      <c r="E7" s="103">
        <f>F7</f>
        <v>1757.62</v>
      </c>
      <c r="F7" s="103">
        <f>F8</f>
        <v>1757.62</v>
      </c>
      <c r="G7" s="103"/>
      <c r="H7" s="103"/>
      <c r="I7" s="103"/>
      <c r="J7" s="103"/>
      <c r="K7" s="106"/>
      <c r="L7" s="103"/>
      <c r="M7" s="103"/>
      <c r="N7" s="103"/>
      <c r="O7" s="103"/>
      <c r="P7" s="103"/>
      <c r="Q7" s="119"/>
    </row>
    <row r="8" ht="15" customHeight="1" spans="2:17">
      <c r="B8" s="115" t="s">
        <v>73</v>
      </c>
      <c r="C8" s="103">
        <f t="shared" ref="C8:E25" si="0">D8</f>
        <v>1757.62</v>
      </c>
      <c r="D8" s="103">
        <f t="shared" si="0"/>
        <v>1757.62</v>
      </c>
      <c r="E8" s="103">
        <f t="shared" si="0"/>
        <v>1757.62</v>
      </c>
      <c r="F8" s="103">
        <f>F9+F12+F20</f>
        <v>1757.62</v>
      </c>
      <c r="G8" s="103"/>
      <c r="H8" s="103"/>
      <c r="I8" s="103"/>
      <c r="J8" s="103"/>
      <c r="K8" s="103"/>
      <c r="L8" s="103"/>
      <c r="M8" s="103"/>
      <c r="N8" s="103"/>
      <c r="O8" s="103"/>
      <c r="P8" s="103"/>
      <c r="Q8" s="119"/>
    </row>
    <row r="9" ht="15" customHeight="1" spans="2:17">
      <c r="B9" s="115" t="s">
        <v>88</v>
      </c>
      <c r="C9" s="103">
        <f t="shared" si="0"/>
        <v>1286</v>
      </c>
      <c r="D9" s="103">
        <f t="shared" si="0"/>
        <v>1286</v>
      </c>
      <c r="E9" s="103">
        <f t="shared" si="0"/>
        <v>1286</v>
      </c>
      <c r="F9" s="103">
        <f>F10+F11</f>
        <v>1286</v>
      </c>
      <c r="G9" s="103"/>
      <c r="H9" s="103"/>
      <c r="I9" s="103"/>
      <c r="J9" s="103"/>
      <c r="K9" s="106"/>
      <c r="L9" s="103"/>
      <c r="M9" s="103"/>
      <c r="N9" s="103"/>
      <c r="O9" s="103"/>
      <c r="P9" s="103"/>
      <c r="Q9" s="119"/>
    </row>
    <row r="10" ht="15" customHeight="1" spans="2:17">
      <c r="B10" s="115" t="s">
        <v>89</v>
      </c>
      <c r="C10" s="103">
        <f t="shared" si="0"/>
        <v>1204</v>
      </c>
      <c r="D10" s="103">
        <f t="shared" si="0"/>
        <v>1204</v>
      </c>
      <c r="E10" s="103">
        <f t="shared" si="0"/>
        <v>1204</v>
      </c>
      <c r="F10" s="103">
        <v>1204</v>
      </c>
      <c r="G10" s="103"/>
      <c r="H10" s="103"/>
      <c r="I10" s="103"/>
      <c r="J10" s="103"/>
      <c r="K10" s="106"/>
      <c r="L10" s="103"/>
      <c r="M10" s="103"/>
      <c r="N10" s="103"/>
      <c r="O10" s="103"/>
      <c r="P10" s="103"/>
      <c r="Q10" s="119"/>
    </row>
    <row r="11" ht="15" customHeight="1" spans="2:17">
      <c r="B11" s="115" t="s">
        <v>90</v>
      </c>
      <c r="C11" s="103">
        <f t="shared" si="0"/>
        <v>82</v>
      </c>
      <c r="D11" s="103">
        <f t="shared" si="0"/>
        <v>82</v>
      </c>
      <c r="E11" s="103">
        <f t="shared" si="0"/>
        <v>82</v>
      </c>
      <c r="F11" s="103">
        <v>82</v>
      </c>
      <c r="G11" s="103"/>
      <c r="H11" s="103"/>
      <c r="I11" s="103"/>
      <c r="J11" s="103"/>
      <c r="K11" s="106"/>
      <c r="L11" s="103"/>
      <c r="M11" s="103"/>
      <c r="N11" s="103"/>
      <c r="O11" s="103"/>
      <c r="P11" s="103"/>
      <c r="Q11" s="119"/>
    </row>
    <row r="12" ht="15" customHeight="1" spans="2:17">
      <c r="B12" s="115" t="s">
        <v>91</v>
      </c>
      <c r="C12" s="103">
        <f t="shared" si="0"/>
        <v>266</v>
      </c>
      <c r="D12" s="103">
        <f t="shared" si="0"/>
        <v>266</v>
      </c>
      <c r="E12" s="103">
        <f t="shared" si="0"/>
        <v>266</v>
      </c>
      <c r="F12" s="103">
        <v>266</v>
      </c>
      <c r="G12" s="103"/>
      <c r="H12" s="103"/>
      <c r="I12" s="103"/>
      <c r="J12" s="103"/>
      <c r="K12" s="106"/>
      <c r="L12" s="103"/>
      <c r="M12" s="103"/>
      <c r="N12" s="103"/>
      <c r="O12" s="103"/>
      <c r="P12" s="103"/>
      <c r="Q12" s="119"/>
    </row>
    <row r="13" ht="15" customHeight="1" spans="2:17">
      <c r="B13" s="115" t="s">
        <v>92</v>
      </c>
      <c r="C13" s="103">
        <f t="shared" si="0"/>
        <v>108.56</v>
      </c>
      <c r="D13" s="103">
        <f t="shared" si="0"/>
        <v>108.56</v>
      </c>
      <c r="E13" s="103">
        <f t="shared" si="0"/>
        <v>108.56</v>
      </c>
      <c r="F13" s="103">
        <v>108.56</v>
      </c>
      <c r="G13" s="103"/>
      <c r="H13" s="103"/>
      <c r="I13" s="103"/>
      <c r="J13" s="103"/>
      <c r="K13" s="106"/>
      <c r="L13" s="103"/>
      <c r="M13" s="103"/>
      <c r="N13" s="103"/>
      <c r="O13" s="103"/>
      <c r="P13" s="103"/>
      <c r="Q13" s="119"/>
    </row>
    <row r="14" ht="15" customHeight="1" spans="2:17">
      <c r="B14" s="115" t="s">
        <v>93</v>
      </c>
      <c r="C14" s="103">
        <f t="shared" si="0"/>
        <v>24</v>
      </c>
      <c r="D14" s="103">
        <f t="shared" si="0"/>
        <v>24</v>
      </c>
      <c r="E14" s="103">
        <f t="shared" si="0"/>
        <v>24</v>
      </c>
      <c r="F14" s="103">
        <v>24</v>
      </c>
      <c r="G14" s="103"/>
      <c r="H14" s="103"/>
      <c r="I14" s="103"/>
      <c r="J14" s="103"/>
      <c r="K14" s="106"/>
      <c r="L14" s="103"/>
      <c r="M14" s="103"/>
      <c r="N14" s="103"/>
      <c r="O14" s="103"/>
      <c r="P14" s="103"/>
      <c r="Q14" s="119"/>
    </row>
    <row r="15" ht="15" customHeight="1" spans="2:17">
      <c r="B15" s="115" t="s">
        <v>94</v>
      </c>
      <c r="C15" s="103">
        <f t="shared" si="0"/>
        <v>36</v>
      </c>
      <c r="D15" s="103">
        <f t="shared" si="0"/>
        <v>36</v>
      </c>
      <c r="E15" s="103">
        <f t="shared" si="0"/>
        <v>36</v>
      </c>
      <c r="F15" s="103">
        <v>36</v>
      </c>
      <c r="G15" s="103"/>
      <c r="H15" s="103"/>
      <c r="I15" s="103"/>
      <c r="J15" s="103"/>
      <c r="K15" s="106"/>
      <c r="L15" s="103"/>
      <c r="M15" s="103"/>
      <c r="N15" s="103"/>
      <c r="O15" s="103"/>
      <c r="P15" s="103"/>
      <c r="Q15" s="119"/>
    </row>
    <row r="16" ht="15" customHeight="1" spans="2:17">
      <c r="B16" s="115" t="s">
        <v>95</v>
      </c>
      <c r="C16" s="103">
        <f t="shared" si="0"/>
        <v>21</v>
      </c>
      <c r="D16" s="103">
        <f t="shared" si="0"/>
        <v>21</v>
      </c>
      <c r="E16" s="103">
        <f t="shared" si="0"/>
        <v>21</v>
      </c>
      <c r="F16" s="103">
        <v>21</v>
      </c>
      <c r="G16" s="103"/>
      <c r="H16" s="103"/>
      <c r="I16" s="103"/>
      <c r="J16" s="103"/>
      <c r="K16" s="106"/>
      <c r="L16" s="103"/>
      <c r="M16" s="103"/>
      <c r="N16" s="103"/>
      <c r="O16" s="103"/>
      <c r="P16" s="103"/>
      <c r="Q16" s="119"/>
    </row>
    <row r="17" ht="15" customHeight="1" spans="2:17">
      <c r="B17" s="115" t="s">
        <v>96</v>
      </c>
      <c r="C17" s="103">
        <f t="shared" si="0"/>
        <v>4</v>
      </c>
      <c r="D17" s="103">
        <f t="shared" si="0"/>
        <v>4</v>
      </c>
      <c r="E17" s="103">
        <f t="shared" si="0"/>
        <v>4</v>
      </c>
      <c r="F17" s="103">
        <v>4</v>
      </c>
      <c r="G17" s="103"/>
      <c r="H17" s="103"/>
      <c r="I17" s="103"/>
      <c r="J17" s="103"/>
      <c r="K17" s="106"/>
      <c r="L17" s="103"/>
      <c r="M17" s="103"/>
      <c r="N17" s="103"/>
      <c r="O17" s="103"/>
      <c r="P17" s="103"/>
      <c r="Q17" s="119"/>
    </row>
    <row r="18" ht="15" customHeight="1" spans="2:17">
      <c r="B18" s="115" t="s">
        <v>97</v>
      </c>
      <c r="C18" s="103">
        <f t="shared" si="0"/>
        <v>14</v>
      </c>
      <c r="D18" s="103">
        <f t="shared" si="0"/>
        <v>14</v>
      </c>
      <c r="E18" s="103">
        <f t="shared" si="0"/>
        <v>14</v>
      </c>
      <c r="F18" s="103">
        <v>14</v>
      </c>
      <c r="G18" s="103"/>
      <c r="H18" s="103"/>
      <c r="I18" s="103"/>
      <c r="J18" s="103"/>
      <c r="K18" s="106"/>
      <c r="L18" s="103"/>
      <c r="M18" s="103"/>
      <c r="N18" s="103"/>
      <c r="O18" s="103"/>
      <c r="P18" s="103"/>
      <c r="Q18" s="119"/>
    </row>
    <row r="19" ht="15" customHeight="1" spans="2:17">
      <c r="B19" s="115" t="s">
        <v>98</v>
      </c>
      <c r="C19" s="103">
        <f t="shared" si="0"/>
        <v>59</v>
      </c>
      <c r="D19" s="103">
        <f t="shared" si="0"/>
        <v>59</v>
      </c>
      <c r="E19" s="103">
        <f t="shared" si="0"/>
        <v>59</v>
      </c>
      <c r="F19" s="103">
        <v>59</v>
      </c>
      <c r="G19" s="103"/>
      <c r="H19" s="103"/>
      <c r="I19" s="103"/>
      <c r="J19" s="103"/>
      <c r="K19" s="106"/>
      <c r="L19" s="103"/>
      <c r="M19" s="103"/>
      <c r="N19" s="103"/>
      <c r="O19" s="103"/>
      <c r="P19" s="103"/>
      <c r="Q19" s="119"/>
    </row>
    <row r="20" ht="15" customHeight="1" spans="2:17">
      <c r="B20" s="115" t="s">
        <v>99</v>
      </c>
      <c r="C20" s="103">
        <f t="shared" si="0"/>
        <v>205.62</v>
      </c>
      <c r="D20" s="103">
        <f t="shared" si="0"/>
        <v>205.62</v>
      </c>
      <c r="E20" s="103">
        <f t="shared" si="0"/>
        <v>205.62</v>
      </c>
      <c r="F20" s="103">
        <f>F21+F22+F23+F24+F25</f>
        <v>205.62</v>
      </c>
      <c r="G20" s="103"/>
      <c r="H20" s="103"/>
      <c r="I20" s="103"/>
      <c r="J20" s="103"/>
      <c r="K20" s="106"/>
      <c r="L20" s="103"/>
      <c r="M20" s="103"/>
      <c r="N20" s="103"/>
      <c r="O20" s="103"/>
      <c r="P20" s="103"/>
      <c r="Q20" s="119"/>
    </row>
    <row r="21" ht="15" customHeight="1" spans="2:17">
      <c r="B21" s="115" t="s">
        <v>100</v>
      </c>
      <c r="C21" s="103">
        <f t="shared" si="0"/>
        <v>67</v>
      </c>
      <c r="D21" s="103">
        <f t="shared" si="0"/>
        <v>67</v>
      </c>
      <c r="E21" s="103">
        <f t="shared" si="0"/>
        <v>67</v>
      </c>
      <c r="F21" s="103">
        <v>67</v>
      </c>
      <c r="G21" s="103"/>
      <c r="H21" s="103"/>
      <c r="I21" s="103"/>
      <c r="J21" s="103"/>
      <c r="K21" s="106"/>
      <c r="L21" s="103"/>
      <c r="M21" s="103"/>
      <c r="N21" s="103"/>
      <c r="O21" s="103"/>
      <c r="P21" s="103"/>
      <c r="Q21" s="119"/>
    </row>
    <row r="22" ht="15" customHeight="1" spans="2:17">
      <c r="B22" s="115" t="s">
        <v>101</v>
      </c>
      <c r="C22" s="103">
        <f t="shared" si="0"/>
        <v>21</v>
      </c>
      <c r="D22" s="103">
        <f t="shared" si="0"/>
        <v>21</v>
      </c>
      <c r="E22" s="103">
        <f t="shared" si="0"/>
        <v>21</v>
      </c>
      <c r="F22" s="103">
        <v>21</v>
      </c>
      <c r="G22" s="103"/>
      <c r="H22" s="103"/>
      <c r="I22" s="103"/>
      <c r="J22" s="103"/>
      <c r="K22" s="106"/>
      <c r="L22" s="103"/>
      <c r="M22" s="103"/>
      <c r="N22" s="103"/>
      <c r="O22" s="103"/>
      <c r="P22" s="103"/>
      <c r="Q22" s="119"/>
    </row>
    <row r="23" ht="15" customHeight="1" spans="2:17">
      <c r="B23" s="115" t="s">
        <v>102</v>
      </c>
      <c r="C23" s="103">
        <f t="shared" si="0"/>
        <v>84</v>
      </c>
      <c r="D23" s="103">
        <f t="shared" si="0"/>
        <v>84</v>
      </c>
      <c r="E23" s="103">
        <f t="shared" si="0"/>
        <v>84</v>
      </c>
      <c r="F23" s="103">
        <v>84</v>
      </c>
      <c r="G23" s="103"/>
      <c r="H23" s="103"/>
      <c r="I23" s="103"/>
      <c r="J23" s="103"/>
      <c r="K23" s="106"/>
      <c r="L23" s="103"/>
      <c r="M23" s="103"/>
      <c r="N23" s="103"/>
      <c r="O23" s="103"/>
      <c r="P23" s="103"/>
      <c r="Q23" s="119"/>
    </row>
    <row r="24" ht="15" customHeight="1" spans="2:17">
      <c r="B24" s="115" t="s">
        <v>103</v>
      </c>
      <c r="C24" s="103">
        <f t="shared" si="0"/>
        <v>28.32</v>
      </c>
      <c r="D24" s="103">
        <f t="shared" si="0"/>
        <v>28.32</v>
      </c>
      <c r="E24" s="103">
        <f t="shared" si="0"/>
        <v>28.32</v>
      </c>
      <c r="F24" s="103">
        <v>28.32</v>
      </c>
      <c r="G24" s="103"/>
      <c r="H24" s="103"/>
      <c r="I24" s="103"/>
      <c r="J24" s="103"/>
      <c r="K24" s="106"/>
      <c r="L24" s="103"/>
      <c r="M24" s="103"/>
      <c r="N24" s="103"/>
      <c r="O24" s="103"/>
      <c r="P24" s="103"/>
      <c r="Q24" s="119"/>
    </row>
    <row r="25" ht="15" customHeight="1" spans="2:17">
      <c r="B25" s="115" t="s">
        <v>104</v>
      </c>
      <c r="C25" s="103">
        <f t="shared" si="0"/>
        <v>5.3</v>
      </c>
      <c r="D25" s="103">
        <f t="shared" si="0"/>
        <v>5.3</v>
      </c>
      <c r="E25" s="103">
        <f t="shared" si="0"/>
        <v>5.3</v>
      </c>
      <c r="F25" s="103">
        <v>5.3</v>
      </c>
      <c r="G25" s="103"/>
      <c r="H25" s="103"/>
      <c r="I25" s="103"/>
      <c r="J25" s="103"/>
      <c r="K25" s="106"/>
      <c r="L25" s="103"/>
      <c r="M25" s="103"/>
      <c r="N25" s="103"/>
      <c r="O25" s="103"/>
      <c r="P25" s="103"/>
      <c r="Q25" s="119"/>
    </row>
    <row r="26" ht="15" customHeight="1" spans="2:17">
      <c r="B26" s="116"/>
      <c r="C26" s="117"/>
      <c r="D26" s="117"/>
      <c r="E26" s="117"/>
      <c r="F26" s="117"/>
      <c r="G26" s="117"/>
      <c r="H26" s="117"/>
      <c r="I26" s="117"/>
      <c r="J26" s="117"/>
      <c r="K26" s="117"/>
      <c r="L26" s="117"/>
      <c r="M26" s="117"/>
      <c r="N26" s="117"/>
      <c r="O26" s="117"/>
      <c r="P26" s="117"/>
      <c r="Q26" s="120"/>
    </row>
  </sheetData>
  <mergeCells count="16">
    <mergeCell ref="B2:Q2"/>
    <mergeCell ref="B3:D3"/>
    <mergeCell ref="D4:J4"/>
    <mergeCell ref="E5:H5"/>
    <mergeCell ref="B4:B6"/>
    <mergeCell ref="C4:C6"/>
    <mergeCell ref="D5:D6"/>
    <mergeCell ref="I5:I6"/>
    <mergeCell ref="J5:J6"/>
    <mergeCell ref="K4:K6"/>
    <mergeCell ref="L4:L6"/>
    <mergeCell ref="M4:M6"/>
    <mergeCell ref="N4:N6"/>
    <mergeCell ref="O4:O6"/>
    <mergeCell ref="P4:P6"/>
    <mergeCell ref="Q4:Q6"/>
  </mergeCells>
  <printOptions horizontalCentered="1"/>
  <pageMargins left="0.748031496062992" right="0.393700787401575" top="0.984251968503937" bottom="0.984251968503937" header="0.511811023622047" footer="0.511811023622047"/>
  <pageSetup paperSize="9" scale="85" orientation="landscape" horizontalDpi="60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31"/>
  <sheetViews>
    <sheetView zoomScaleSheetLayoutView="60" topLeftCell="A10" workbookViewId="0">
      <selection activeCell="G21" sqref="G21"/>
    </sheetView>
  </sheetViews>
  <sheetFormatPr defaultColWidth="9.1047619047619" defaultRowHeight="14.25"/>
  <cols>
    <col min="1" max="1" width="5.88571428571429" style="57" customWidth="1"/>
    <col min="2" max="2" width="40.6666666666667" style="57" customWidth="1"/>
    <col min="3" max="3" width="9.55238095238095" style="58" customWidth="1"/>
    <col min="4" max="4" width="9.33333333333333" style="59" customWidth="1"/>
    <col min="5" max="5" width="8.55238095238095" style="59" customWidth="1"/>
    <col min="6" max="6" width="8.66666666666667" style="59" customWidth="1"/>
    <col min="7" max="7" width="8.66666666666667" style="57" customWidth="1"/>
    <col min="8" max="8" width="7.66666666666667" style="57" customWidth="1"/>
    <col min="9" max="9" width="7.55238095238095" style="57" customWidth="1"/>
    <col min="10" max="10" width="8.33333333333333" style="57" customWidth="1"/>
    <col min="11" max="11" width="8.43809523809524" style="57" customWidth="1"/>
    <col min="12" max="12" width="5.66666666666667" style="57" customWidth="1"/>
    <col min="13" max="13" width="6.55238095238095" style="57" customWidth="1"/>
    <col min="14" max="14" width="7" style="57" customWidth="1"/>
    <col min="15" max="15" width="8.43809523809524" style="57" customWidth="1"/>
    <col min="16" max="16" width="7.66666666666667" style="57" customWidth="1"/>
    <col min="17" max="16384" width="9.1047619047619" style="57"/>
  </cols>
  <sheetData>
    <row r="1" spans="2:2">
      <c r="B1" s="57" t="s">
        <v>105</v>
      </c>
    </row>
    <row r="2" ht="20.25" spans="2:14">
      <c r="B2" s="60" t="s">
        <v>106</v>
      </c>
      <c r="C2" s="60"/>
      <c r="D2" s="60"/>
      <c r="E2" s="60"/>
      <c r="F2" s="60"/>
      <c r="G2" s="60"/>
      <c r="H2" s="60"/>
      <c r="I2" s="60"/>
      <c r="J2" s="60"/>
      <c r="K2" s="60"/>
      <c r="L2" s="60"/>
      <c r="M2" s="60"/>
      <c r="N2" s="60"/>
    </row>
    <row r="3" ht="16.5" customHeight="1" spans="2:16">
      <c r="B3" s="61" t="s">
        <v>2</v>
      </c>
      <c r="C3" s="62"/>
      <c r="D3" s="63"/>
      <c r="E3" s="63"/>
      <c r="F3" s="63"/>
      <c r="G3" s="64"/>
      <c r="H3" s="64"/>
      <c r="I3" s="64"/>
      <c r="J3" s="64"/>
      <c r="K3" s="64"/>
      <c r="L3" s="64"/>
      <c r="M3" s="64"/>
      <c r="N3" s="94"/>
      <c r="O3" s="95" t="s">
        <v>3</v>
      </c>
      <c r="P3" s="95"/>
    </row>
    <row r="4" ht="20.25" customHeight="1" spans="2:16">
      <c r="B4" s="65" t="s">
        <v>84</v>
      </c>
      <c r="C4" s="66" t="s">
        <v>85</v>
      </c>
      <c r="D4" s="67" t="s">
        <v>61</v>
      </c>
      <c r="E4" s="67"/>
      <c r="F4" s="67"/>
      <c r="G4" s="67"/>
      <c r="H4" s="67"/>
      <c r="I4" s="67"/>
      <c r="J4" s="96" t="s">
        <v>86</v>
      </c>
      <c r="K4" s="97" t="s">
        <v>63</v>
      </c>
      <c r="L4" s="97" t="s">
        <v>64</v>
      </c>
      <c r="M4" s="97" t="s">
        <v>45</v>
      </c>
      <c r="N4" s="97" t="s">
        <v>47</v>
      </c>
      <c r="O4" s="96" t="s">
        <v>49</v>
      </c>
      <c r="P4" s="98" t="s">
        <v>60</v>
      </c>
    </row>
    <row r="5" ht="22.5" customHeight="1" spans="2:16">
      <c r="B5" s="68"/>
      <c r="C5" s="69"/>
      <c r="D5" s="70" t="s">
        <v>65</v>
      </c>
      <c r="E5" s="71" t="s">
        <v>66</v>
      </c>
      <c r="F5" s="72"/>
      <c r="G5" s="73"/>
      <c r="H5" s="74" t="s">
        <v>87</v>
      </c>
      <c r="I5" s="74" t="s">
        <v>68</v>
      </c>
      <c r="J5" s="99"/>
      <c r="K5" s="100"/>
      <c r="L5" s="100"/>
      <c r="M5" s="100"/>
      <c r="N5" s="100"/>
      <c r="O5" s="99"/>
      <c r="P5" s="101"/>
    </row>
    <row r="6" ht="29.25" customHeight="1" spans="2:16">
      <c r="B6" s="75"/>
      <c r="C6" s="69"/>
      <c r="D6" s="76"/>
      <c r="E6" s="77" t="s">
        <v>65</v>
      </c>
      <c r="F6" s="78" t="s">
        <v>69</v>
      </c>
      <c r="G6" s="79" t="s">
        <v>70</v>
      </c>
      <c r="H6" s="80"/>
      <c r="I6" s="80"/>
      <c r="J6" s="99"/>
      <c r="K6" s="102"/>
      <c r="L6" s="102"/>
      <c r="M6" s="102"/>
      <c r="N6" s="102"/>
      <c r="O6" s="99"/>
      <c r="P6" s="101"/>
    </row>
    <row r="7" ht="15" customHeight="1" spans="2:16">
      <c r="B7" s="81" t="s">
        <v>72</v>
      </c>
      <c r="C7" s="82">
        <f t="shared" ref="C7:E9" si="0">D7</f>
        <v>2455</v>
      </c>
      <c r="D7" s="82">
        <f t="shared" si="0"/>
        <v>2455</v>
      </c>
      <c r="E7" s="82">
        <f t="shared" si="0"/>
        <v>2455</v>
      </c>
      <c r="F7" s="82">
        <v>2455</v>
      </c>
      <c r="G7" s="83"/>
      <c r="H7" s="83"/>
      <c r="I7" s="83"/>
      <c r="J7" s="83"/>
      <c r="K7" s="83"/>
      <c r="L7" s="83"/>
      <c r="M7" s="83"/>
      <c r="N7" s="103"/>
      <c r="O7" s="104"/>
      <c r="P7" s="105"/>
    </row>
    <row r="8" ht="15" customHeight="1" spans="2:16">
      <c r="B8" s="81" t="s">
        <v>73</v>
      </c>
      <c r="C8" s="82">
        <f t="shared" si="0"/>
        <v>2455</v>
      </c>
      <c r="D8" s="82">
        <f t="shared" si="0"/>
        <v>2455</v>
      </c>
      <c r="E8" s="82">
        <f t="shared" si="0"/>
        <v>2455</v>
      </c>
      <c r="F8" s="82">
        <v>2455</v>
      </c>
      <c r="G8" s="83"/>
      <c r="H8" s="83"/>
      <c r="I8" s="83"/>
      <c r="J8" s="106"/>
      <c r="K8" s="103"/>
      <c r="L8" s="103"/>
      <c r="M8" s="103"/>
      <c r="N8" s="87"/>
      <c r="O8" s="104"/>
      <c r="P8" s="105"/>
    </row>
    <row r="9" ht="15" customHeight="1" spans="2:16">
      <c r="B9" s="81" t="s">
        <v>107</v>
      </c>
      <c r="C9" s="82">
        <f t="shared" si="0"/>
        <v>400</v>
      </c>
      <c r="D9" s="82">
        <f t="shared" si="0"/>
        <v>400</v>
      </c>
      <c r="E9" s="82">
        <f t="shared" si="0"/>
        <v>400</v>
      </c>
      <c r="F9" s="82">
        <v>400</v>
      </c>
      <c r="G9" s="83"/>
      <c r="H9" s="83"/>
      <c r="I9" s="83"/>
      <c r="J9" s="106"/>
      <c r="K9" s="103"/>
      <c r="L9" s="103"/>
      <c r="M9" s="103"/>
      <c r="N9" s="87"/>
      <c r="O9" s="104"/>
      <c r="P9" s="105"/>
    </row>
    <row r="10" ht="15" customHeight="1" spans="2:16">
      <c r="B10" s="81" t="s">
        <v>108</v>
      </c>
      <c r="C10" s="82">
        <f t="shared" ref="C10:E11" si="1">D10</f>
        <v>350</v>
      </c>
      <c r="D10" s="82">
        <f t="shared" si="1"/>
        <v>350</v>
      </c>
      <c r="E10" s="82">
        <f t="shared" si="1"/>
        <v>350</v>
      </c>
      <c r="F10" s="82">
        <v>350</v>
      </c>
      <c r="G10" s="83"/>
      <c r="H10" s="83"/>
      <c r="I10" s="83"/>
      <c r="J10" s="106"/>
      <c r="K10" s="103"/>
      <c r="L10" s="103"/>
      <c r="M10" s="103"/>
      <c r="N10" s="87"/>
      <c r="O10" s="104"/>
      <c r="P10" s="105"/>
    </row>
    <row r="11" ht="15" customHeight="1" spans="2:16">
      <c r="B11" s="81" t="s">
        <v>109</v>
      </c>
      <c r="C11" s="82">
        <f t="shared" si="1"/>
        <v>50</v>
      </c>
      <c r="D11" s="82">
        <f t="shared" si="1"/>
        <v>50</v>
      </c>
      <c r="E11" s="82">
        <f t="shared" si="1"/>
        <v>50</v>
      </c>
      <c r="F11" s="82">
        <v>50</v>
      </c>
      <c r="G11" s="83"/>
      <c r="H11" s="83"/>
      <c r="I11" s="83"/>
      <c r="J11" s="106"/>
      <c r="K11" s="103"/>
      <c r="L11" s="103"/>
      <c r="M11" s="103"/>
      <c r="N11" s="87"/>
      <c r="O11" s="104"/>
      <c r="P11" s="105"/>
    </row>
    <row r="12" ht="15" customHeight="1" spans="2:16">
      <c r="B12" s="81" t="s">
        <v>110</v>
      </c>
      <c r="C12" s="82">
        <f t="shared" ref="C12:E31" si="2">D12</f>
        <v>149</v>
      </c>
      <c r="D12" s="82">
        <f t="shared" si="2"/>
        <v>149</v>
      </c>
      <c r="E12" s="82">
        <f t="shared" si="2"/>
        <v>149</v>
      </c>
      <c r="F12" s="82">
        <v>149</v>
      </c>
      <c r="G12" s="83"/>
      <c r="H12" s="83"/>
      <c r="I12" s="83"/>
      <c r="J12" s="106"/>
      <c r="K12" s="103"/>
      <c r="L12" s="103"/>
      <c r="M12" s="103"/>
      <c r="N12" s="87"/>
      <c r="O12" s="104"/>
      <c r="P12" s="105"/>
    </row>
    <row r="13" ht="15" customHeight="1" spans="2:16">
      <c r="B13" s="81" t="s">
        <v>111</v>
      </c>
      <c r="C13" s="82">
        <f t="shared" si="2"/>
        <v>9</v>
      </c>
      <c r="D13" s="82">
        <f t="shared" si="2"/>
        <v>9</v>
      </c>
      <c r="E13" s="82">
        <f t="shared" si="2"/>
        <v>9</v>
      </c>
      <c r="F13" s="82">
        <v>9</v>
      </c>
      <c r="G13" s="83"/>
      <c r="H13" s="83"/>
      <c r="I13" s="83"/>
      <c r="J13" s="106"/>
      <c r="K13" s="103"/>
      <c r="L13" s="103"/>
      <c r="M13" s="103"/>
      <c r="N13" s="87"/>
      <c r="O13" s="104"/>
      <c r="P13" s="105"/>
    </row>
    <row r="14" ht="15" customHeight="1" spans="2:16">
      <c r="B14" s="81" t="s">
        <v>112</v>
      </c>
      <c r="C14" s="82">
        <f t="shared" si="2"/>
        <v>140</v>
      </c>
      <c r="D14" s="82">
        <f t="shared" si="2"/>
        <v>140</v>
      </c>
      <c r="E14" s="82">
        <f t="shared" si="2"/>
        <v>140</v>
      </c>
      <c r="F14" s="82">
        <v>140</v>
      </c>
      <c r="G14" s="83"/>
      <c r="H14" s="83"/>
      <c r="I14" s="83"/>
      <c r="J14" s="106"/>
      <c r="K14" s="103"/>
      <c r="L14" s="103"/>
      <c r="M14" s="103"/>
      <c r="N14" s="87"/>
      <c r="O14" s="104"/>
      <c r="P14" s="105"/>
    </row>
    <row r="15" ht="15" customHeight="1" spans="2:16">
      <c r="B15" s="81" t="s">
        <v>113</v>
      </c>
      <c r="C15" s="82">
        <f t="shared" si="2"/>
        <v>572</v>
      </c>
      <c r="D15" s="82">
        <f t="shared" si="2"/>
        <v>572</v>
      </c>
      <c r="E15" s="82">
        <v>572</v>
      </c>
      <c r="F15" s="82">
        <v>572</v>
      </c>
      <c r="G15" s="83"/>
      <c r="H15" s="83"/>
      <c r="I15" s="83"/>
      <c r="J15" s="106"/>
      <c r="K15" s="103"/>
      <c r="L15" s="103"/>
      <c r="M15" s="103"/>
      <c r="N15" s="87"/>
      <c r="O15" s="104"/>
      <c r="P15" s="105"/>
    </row>
    <row r="16" ht="15" customHeight="1" spans="2:16">
      <c r="B16" s="81" t="s">
        <v>114</v>
      </c>
      <c r="C16" s="82">
        <f t="shared" si="2"/>
        <v>382</v>
      </c>
      <c r="D16" s="82">
        <f t="shared" si="2"/>
        <v>382</v>
      </c>
      <c r="E16" s="82">
        <f t="shared" si="2"/>
        <v>382</v>
      </c>
      <c r="F16" s="82">
        <v>382</v>
      </c>
      <c r="G16" s="83"/>
      <c r="H16" s="83"/>
      <c r="I16" s="83"/>
      <c r="J16" s="106"/>
      <c r="K16" s="103"/>
      <c r="L16" s="103"/>
      <c r="M16" s="103"/>
      <c r="N16" s="87"/>
      <c r="O16" s="104"/>
      <c r="P16" s="105"/>
    </row>
    <row r="17" ht="15" customHeight="1" spans="2:16">
      <c r="B17" s="81" t="s">
        <v>115</v>
      </c>
      <c r="C17" s="82">
        <f t="shared" si="2"/>
        <v>50</v>
      </c>
      <c r="D17" s="82">
        <f t="shared" si="2"/>
        <v>50</v>
      </c>
      <c r="E17" s="82">
        <f t="shared" si="2"/>
        <v>50</v>
      </c>
      <c r="F17" s="82">
        <v>50</v>
      </c>
      <c r="G17" s="83"/>
      <c r="H17" s="83"/>
      <c r="I17" s="83"/>
      <c r="J17" s="106"/>
      <c r="K17" s="103"/>
      <c r="L17" s="103"/>
      <c r="M17" s="103"/>
      <c r="N17" s="87"/>
      <c r="O17" s="104"/>
      <c r="P17" s="105"/>
    </row>
    <row r="18" ht="15" customHeight="1" spans="2:16">
      <c r="B18" s="81" t="s">
        <v>116</v>
      </c>
      <c r="C18" s="82">
        <f t="shared" si="2"/>
        <v>140</v>
      </c>
      <c r="D18" s="82">
        <f t="shared" si="2"/>
        <v>140</v>
      </c>
      <c r="E18" s="82">
        <f t="shared" si="2"/>
        <v>140</v>
      </c>
      <c r="F18" s="82">
        <v>140</v>
      </c>
      <c r="G18" s="83"/>
      <c r="H18" s="83"/>
      <c r="I18" s="83"/>
      <c r="J18" s="106"/>
      <c r="K18" s="103"/>
      <c r="L18" s="103"/>
      <c r="M18" s="103"/>
      <c r="N18" s="87"/>
      <c r="O18" s="104"/>
      <c r="P18" s="105"/>
    </row>
    <row r="19" ht="15" customHeight="1" spans="2:16">
      <c r="B19" s="81" t="s">
        <v>117</v>
      </c>
      <c r="C19" s="82">
        <f t="shared" si="2"/>
        <v>230</v>
      </c>
      <c r="D19" s="82">
        <f t="shared" si="2"/>
        <v>230</v>
      </c>
      <c r="E19" s="82">
        <f t="shared" si="2"/>
        <v>230</v>
      </c>
      <c r="F19" s="82">
        <v>230</v>
      </c>
      <c r="G19" s="83"/>
      <c r="H19" s="83"/>
      <c r="I19" s="83"/>
      <c r="J19" s="106"/>
      <c r="K19" s="103"/>
      <c r="L19" s="103"/>
      <c r="M19" s="103"/>
      <c r="N19" s="87"/>
      <c r="O19" s="104"/>
      <c r="P19" s="105"/>
    </row>
    <row r="20" ht="15" customHeight="1" spans="2:16">
      <c r="B20" s="81" t="s">
        <v>118</v>
      </c>
      <c r="C20" s="82">
        <f t="shared" si="2"/>
        <v>230</v>
      </c>
      <c r="D20" s="82">
        <f t="shared" si="2"/>
        <v>230</v>
      </c>
      <c r="E20" s="82">
        <f t="shared" si="2"/>
        <v>230</v>
      </c>
      <c r="F20" s="82">
        <v>230</v>
      </c>
      <c r="G20" s="83"/>
      <c r="H20" s="83"/>
      <c r="I20" s="83"/>
      <c r="J20" s="106"/>
      <c r="K20" s="103"/>
      <c r="L20" s="103"/>
      <c r="M20" s="103"/>
      <c r="N20" s="87"/>
      <c r="O20" s="104"/>
      <c r="P20" s="105"/>
    </row>
    <row r="21" ht="15" customHeight="1" spans="2:16">
      <c r="B21" s="81" t="s">
        <v>119</v>
      </c>
      <c r="C21" s="82">
        <f t="shared" si="2"/>
        <v>43</v>
      </c>
      <c r="D21" s="82">
        <f t="shared" si="2"/>
        <v>43</v>
      </c>
      <c r="E21" s="82">
        <f t="shared" si="2"/>
        <v>43</v>
      </c>
      <c r="F21" s="82">
        <f>F22+F23</f>
        <v>43</v>
      </c>
      <c r="G21" s="83"/>
      <c r="H21" s="83"/>
      <c r="I21" s="83"/>
      <c r="J21" s="106"/>
      <c r="K21" s="103"/>
      <c r="L21" s="103"/>
      <c r="M21" s="103"/>
      <c r="N21" s="87"/>
      <c r="O21" s="104"/>
      <c r="P21" s="105"/>
    </row>
    <row r="22" ht="15" customHeight="1" spans="2:16">
      <c r="B22" s="81" t="s">
        <v>120</v>
      </c>
      <c r="C22" s="82">
        <f>D22</f>
        <v>40</v>
      </c>
      <c r="D22" s="82">
        <f t="shared" si="2"/>
        <v>40</v>
      </c>
      <c r="E22" s="82">
        <f t="shared" si="2"/>
        <v>40</v>
      </c>
      <c r="F22" s="82">
        <v>40</v>
      </c>
      <c r="G22" s="83"/>
      <c r="H22" s="83"/>
      <c r="I22" s="83"/>
      <c r="J22" s="106"/>
      <c r="K22" s="103"/>
      <c r="L22" s="103"/>
      <c r="M22" s="103"/>
      <c r="N22" s="87"/>
      <c r="O22" s="104"/>
      <c r="P22" s="105"/>
    </row>
    <row r="23" ht="15" customHeight="1" spans="2:16">
      <c r="B23" s="81" t="s">
        <v>121</v>
      </c>
      <c r="C23" s="82">
        <f>D23</f>
        <v>3</v>
      </c>
      <c r="D23" s="82">
        <f t="shared" si="2"/>
        <v>3</v>
      </c>
      <c r="E23" s="82">
        <f t="shared" si="2"/>
        <v>3</v>
      </c>
      <c r="F23" s="82">
        <v>3</v>
      </c>
      <c r="G23" s="83"/>
      <c r="H23" s="83"/>
      <c r="I23" s="83"/>
      <c r="J23" s="106"/>
      <c r="K23" s="103"/>
      <c r="L23" s="103"/>
      <c r="M23" s="103"/>
      <c r="N23" s="87"/>
      <c r="O23" s="104"/>
      <c r="P23" s="105"/>
    </row>
    <row r="24" ht="15" customHeight="1" spans="2:16">
      <c r="B24" s="81" t="s">
        <v>122</v>
      </c>
      <c r="C24" s="82">
        <f t="shared" si="2"/>
        <v>35</v>
      </c>
      <c r="D24" s="82">
        <f t="shared" si="2"/>
        <v>35</v>
      </c>
      <c r="E24" s="82">
        <f t="shared" si="2"/>
        <v>35</v>
      </c>
      <c r="F24" s="82">
        <v>35</v>
      </c>
      <c r="G24" s="83"/>
      <c r="H24" s="83"/>
      <c r="I24" s="83"/>
      <c r="J24" s="106"/>
      <c r="K24" s="103"/>
      <c r="L24" s="103"/>
      <c r="M24" s="103"/>
      <c r="N24" s="87"/>
      <c r="O24" s="104"/>
      <c r="P24" s="105"/>
    </row>
    <row r="25" ht="15" customHeight="1" spans="2:16">
      <c r="B25" s="81" t="s">
        <v>123</v>
      </c>
      <c r="C25" s="82">
        <f t="shared" si="2"/>
        <v>35</v>
      </c>
      <c r="D25" s="82">
        <f t="shared" si="2"/>
        <v>35</v>
      </c>
      <c r="E25" s="82">
        <f t="shared" si="2"/>
        <v>35</v>
      </c>
      <c r="F25" s="82">
        <v>35</v>
      </c>
      <c r="G25" s="83"/>
      <c r="H25" s="83"/>
      <c r="I25" s="83"/>
      <c r="J25" s="106"/>
      <c r="K25" s="103"/>
      <c r="L25" s="103"/>
      <c r="M25" s="103"/>
      <c r="N25" s="87"/>
      <c r="O25" s="104"/>
      <c r="P25" s="105"/>
    </row>
    <row r="26" ht="15" customHeight="1" spans="2:16">
      <c r="B26" s="81" t="s">
        <v>124</v>
      </c>
      <c r="C26" s="82">
        <f t="shared" si="2"/>
        <v>70</v>
      </c>
      <c r="D26" s="82">
        <f t="shared" si="2"/>
        <v>70</v>
      </c>
      <c r="E26" s="82">
        <f t="shared" si="2"/>
        <v>70</v>
      </c>
      <c r="F26" s="82">
        <v>70</v>
      </c>
      <c r="G26" s="83"/>
      <c r="H26" s="83"/>
      <c r="I26" s="83"/>
      <c r="J26" s="106"/>
      <c r="K26" s="103"/>
      <c r="L26" s="103"/>
      <c r="M26" s="103"/>
      <c r="N26" s="87"/>
      <c r="O26" s="104"/>
      <c r="P26" s="105"/>
    </row>
    <row r="27" ht="15" customHeight="1" spans="2:16">
      <c r="B27" s="81" t="s">
        <v>125</v>
      </c>
      <c r="C27" s="84">
        <f t="shared" si="2"/>
        <v>70</v>
      </c>
      <c r="D27" s="84">
        <f t="shared" si="2"/>
        <v>70</v>
      </c>
      <c r="E27" s="84">
        <f t="shared" si="2"/>
        <v>70</v>
      </c>
      <c r="F27" s="84">
        <v>70</v>
      </c>
      <c r="G27" s="83"/>
      <c r="H27" s="83"/>
      <c r="I27" s="83"/>
      <c r="J27" s="106"/>
      <c r="K27" s="103"/>
      <c r="L27" s="103"/>
      <c r="M27" s="103"/>
      <c r="N27" s="87"/>
      <c r="O27" s="104"/>
      <c r="P27" s="105"/>
    </row>
    <row r="28" ht="15" customHeight="1" spans="2:16">
      <c r="B28" s="85" t="s">
        <v>126</v>
      </c>
      <c r="C28" s="86">
        <f t="shared" si="2"/>
        <v>956</v>
      </c>
      <c r="D28" s="86">
        <f t="shared" si="2"/>
        <v>956</v>
      </c>
      <c r="E28" s="86">
        <f t="shared" si="2"/>
        <v>956</v>
      </c>
      <c r="F28" s="86">
        <f>F29+F30+F31</f>
        <v>956</v>
      </c>
      <c r="G28" s="87"/>
      <c r="H28" s="87"/>
      <c r="I28" s="87"/>
      <c r="J28" s="87"/>
      <c r="K28" s="87"/>
      <c r="L28" s="87"/>
      <c r="M28" s="87"/>
      <c r="N28" s="87"/>
      <c r="O28" s="104"/>
      <c r="P28" s="105"/>
    </row>
    <row r="29" ht="15" customHeight="1" spans="2:16">
      <c r="B29" s="85" t="s">
        <v>127</v>
      </c>
      <c r="C29" s="86">
        <f>D29</f>
        <v>846</v>
      </c>
      <c r="D29" s="86">
        <f t="shared" si="2"/>
        <v>846</v>
      </c>
      <c r="E29" s="86">
        <f t="shared" si="2"/>
        <v>846</v>
      </c>
      <c r="F29" s="86">
        <v>846</v>
      </c>
      <c r="G29" s="87"/>
      <c r="H29" s="87"/>
      <c r="I29" s="87"/>
      <c r="J29" s="87"/>
      <c r="K29" s="87"/>
      <c r="L29" s="87"/>
      <c r="M29" s="87"/>
      <c r="N29" s="87"/>
      <c r="O29" s="104"/>
      <c r="P29" s="105"/>
    </row>
    <row r="30" ht="15" customHeight="1" spans="2:16">
      <c r="B30" s="88" t="s">
        <v>128</v>
      </c>
      <c r="C30" s="86">
        <f>D30</f>
        <v>50</v>
      </c>
      <c r="D30" s="86">
        <f t="shared" si="2"/>
        <v>50</v>
      </c>
      <c r="E30" s="86">
        <f t="shared" si="2"/>
        <v>50</v>
      </c>
      <c r="F30" s="86">
        <v>50</v>
      </c>
      <c r="G30" s="89"/>
      <c r="H30" s="89"/>
      <c r="I30" s="89"/>
      <c r="J30" s="89"/>
      <c r="K30" s="89"/>
      <c r="L30" s="89"/>
      <c r="M30" s="89"/>
      <c r="N30" s="89"/>
      <c r="O30" s="107"/>
      <c r="P30" s="108"/>
    </row>
    <row r="31" ht="15" customHeight="1" spans="2:16">
      <c r="B31" s="90" t="s">
        <v>129</v>
      </c>
      <c r="C31" s="91">
        <f>D31</f>
        <v>60</v>
      </c>
      <c r="D31" s="92">
        <f t="shared" si="2"/>
        <v>60</v>
      </c>
      <c r="E31" s="92">
        <f t="shared" si="2"/>
        <v>60</v>
      </c>
      <c r="F31" s="92">
        <v>60</v>
      </c>
      <c r="G31" s="93"/>
      <c r="H31" s="93"/>
      <c r="I31" s="93"/>
      <c r="J31" s="93"/>
      <c r="K31" s="93"/>
      <c r="L31" s="93"/>
      <c r="M31" s="93"/>
      <c r="N31" s="93"/>
      <c r="O31" s="109"/>
      <c r="P31" s="110"/>
    </row>
  </sheetData>
  <mergeCells count="16">
    <mergeCell ref="B2:N2"/>
    <mergeCell ref="O3:P3"/>
    <mergeCell ref="D4:I4"/>
    <mergeCell ref="E5:G5"/>
    <mergeCell ref="B4:B6"/>
    <mergeCell ref="C4:C6"/>
    <mergeCell ref="D5:D6"/>
    <mergeCell ref="H5:H6"/>
    <mergeCell ref="I5:I6"/>
    <mergeCell ref="J4:J6"/>
    <mergeCell ref="K4:K6"/>
    <mergeCell ref="L4:L6"/>
    <mergeCell ref="M4:M6"/>
    <mergeCell ref="N4:N6"/>
    <mergeCell ref="O4:O6"/>
    <mergeCell ref="P4:P6"/>
  </mergeCells>
  <printOptions horizontalCentered="1"/>
  <pageMargins left="0.748031496062992" right="0.393700787401575" top="0.984251968503937" bottom="0.984251968503937" header="0.511811023622047" footer="0.511811023622047"/>
  <pageSetup paperSize="9" scale="86" orientation="landscape" horizontalDpi="60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0"/>
  <sheetViews>
    <sheetView zoomScaleSheetLayoutView="60" workbookViewId="0">
      <selection activeCell="D20" sqref="D20"/>
    </sheetView>
  </sheetViews>
  <sheetFormatPr defaultColWidth="9.1047619047619" defaultRowHeight="14.25" outlineLevelCol="4"/>
  <cols>
    <col min="1" max="1" width="9.1047619047619" style="41"/>
    <col min="2" max="2" width="40.6666666666667" style="41" customWidth="1"/>
    <col min="3" max="3" width="8.1047619047619" style="41" customWidth="1"/>
    <col min="4" max="4" width="40.6666666666667" style="41" customWidth="1"/>
    <col min="5" max="5" width="12.1047619047619" style="42" customWidth="1"/>
    <col min="6" max="16384" width="9.1047619047619" style="41"/>
  </cols>
  <sheetData>
    <row r="1" spans="2:2">
      <c r="B1" s="41" t="s">
        <v>130</v>
      </c>
    </row>
    <row r="2" ht="20.25" spans="2:5">
      <c r="B2" s="43" t="s">
        <v>131</v>
      </c>
      <c r="C2" s="43"/>
      <c r="D2" s="43"/>
      <c r="E2" s="43"/>
    </row>
    <row r="3" ht="18" customHeight="1" spans="2:5">
      <c r="B3" s="44" t="s">
        <v>2</v>
      </c>
      <c r="C3" s="44"/>
      <c r="D3" s="44"/>
      <c r="E3" s="45" t="s">
        <v>3</v>
      </c>
    </row>
    <row r="4" ht="25.5" customHeight="1" spans="2:5">
      <c r="B4" s="46" t="s">
        <v>132</v>
      </c>
      <c r="C4" s="47" t="s">
        <v>133</v>
      </c>
      <c r="D4" s="47" t="s">
        <v>134</v>
      </c>
      <c r="E4" s="48" t="s">
        <v>135</v>
      </c>
    </row>
    <row r="5" ht="15" customHeight="1" spans="2:5">
      <c r="B5" s="49" t="s">
        <v>72</v>
      </c>
      <c r="C5" s="50"/>
      <c r="D5" s="50"/>
      <c r="E5" s="51">
        <f>E6</f>
        <v>3</v>
      </c>
    </row>
    <row r="6" ht="15" customHeight="1" spans="2:5">
      <c r="B6" s="49" t="s">
        <v>73</v>
      </c>
      <c r="C6" s="50"/>
      <c r="D6" s="50"/>
      <c r="E6" s="51">
        <f>E7</f>
        <v>3</v>
      </c>
    </row>
    <row r="7" ht="15" customHeight="1" spans="2:5">
      <c r="B7" s="49"/>
      <c r="C7" s="52" t="s">
        <v>136</v>
      </c>
      <c r="D7" s="52" t="s">
        <v>137</v>
      </c>
      <c r="E7" s="51">
        <f>E8</f>
        <v>3</v>
      </c>
    </row>
    <row r="8" ht="15" customHeight="1" spans="2:5">
      <c r="B8" s="49"/>
      <c r="C8" s="52" t="s">
        <v>138</v>
      </c>
      <c r="D8" s="52" t="s">
        <v>139</v>
      </c>
      <c r="E8" s="51">
        <v>3</v>
      </c>
    </row>
    <row r="9" ht="15" customHeight="1" spans="2:5">
      <c r="B9" s="53"/>
      <c r="C9" s="54"/>
      <c r="D9" s="54"/>
      <c r="E9" s="55"/>
    </row>
    <row r="10" spans="2:5">
      <c r="B10" s="56" t="s">
        <v>140</v>
      </c>
      <c r="C10" s="56"/>
      <c r="D10" s="56"/>
      <c r="E10" s="56"/>
    </row>
  </sheetData>
  <mergeCells count="2">
    <mergeCell ref="B2:E2"/>
    <mergeCell ref="B10:E10"/>
  </mergeCells>
  <printOptions horizontalCentered="1"/>
  <pageMargins left="0.748031496062992" right="0.748031496062992" top="0.984251968503937" bottom="0.984251968503937" header="0.511811023622047" footer="0.511811023622047"/>
  <pageSetup paperSize="9" orientation="landscape" horizontalDpi="60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abSelected="1" zoomScaleSheetLayoutView="60" workbookViewId="0">
      <selection activeCell="N6" sqref="N6"/>
    </sheetView>
  </sheetViews>
  <sheetFormatPr defaultColWidth="9.14285714285714" defaultRowHeight="12.75"/>
  <cols>
    <col min="1" max="1" width="7.1047619047619" customWidth="1"/>
    <col min="2" max="2" width="40.6666666666667" customWidth="1"/>
    <col min="3" max="3" width="8"/>
    <col min="4" max="4" width="11.4380952380952" style="22" customWidth="1"/>
    <col min="5" max="6" width="8" style="22"/>
    <col min="7" max="7" width="9.33333333333333" style="22" customWidth="1"/>
    <col min="8" max="8" width="10.3333333333333" style="22" customWidth="1"/>
    <col min="9" max="9" width="10.552380952381" style="22" customWidth="1"/>
  </cols>
  <sheetData>
    <row r="1" ht="30" customHeight="1" spans="2:9">
      <c r="B1" s="23" t="s">
        <v>141</v>
      </c>
      <c r="D1"/>
      <c r="E1"/>
      <c r="F1"/>
      <c r="G1"/>
      <c r="H1"/>
      <c r="I1"/>
    </row>
    <row r="2" ht="15" customHeight="1"/>
    <row r="3" ht="15" customHeight="1" spans="2:9">
      <c r="B3" s="24" t="s">
        <v>142</v>
      </c>
      <c r="H3" s="25" t="s">
        <v>3</v>
      </c>
      <c r="I3" s="25"/>
    </row>
    <row r="4" s="21" customFormat="1" ht="29.25" customHeight="1" spans="2:9">
      <c r="B4" s="26" t="s">
        <v>57</v>
      </c>
      <c r="C4" s="27" t="s">
        <v>143</v>
      </c>
      <c r="D4" s="28" t="s">
        <v>144</v>
      </c>
      <c r="E4" s="28" t="s">
        <v>145</v>
      </c>
      <c r="F4" s="28" t="s">
        <v>146</v>
      </c>
      <c r="G4" s="28" t="s">
        <v>147</v>
      </c>
      <c r="H4" s="28"/>
      <c r="I4" s="38"/>
    </row>
    <row r="5" s="21" customFormat="1" ht="24" spans="2:9">
      <c r="B5" s="29"/>
      <c r="C5" s="30"/>
      <c r="D5" s="31"/>
      <c r="E5" s="31"/>
      <c r="F5" s="31"/>
      <c r="G5" s="31" t="s">
        <v>65</v>
      </c>
      <c r="H5" s="31" t="s">
        <v>148</v>
      </c>
      <c r="I5" s="39" t="s">
        <v>149</v>
      </c>
    </row>
    <row r="6" s="21" customFormat="1" spans="2:9">
      <c r="B6" s="32" t="s">
        <v>72</v>
      </c>
      <c r="C6" s="30" t="s">
        <v>150</v>
      </c>
      <c r="D6" s="31">
        <v>49</v>
      </c>
      <c r="E6" s="31">
        <v>0</v>
      </c>
      <c r="F6" s="31">
        <v>35</v>
      </c>
      <c r="G6" s="31">
        <v>14</v>
      </c>
      <c r="H6" s="31">
        <v>0</v>
      </c>
      <c r="I6" s="39">
        <v>14</v>
      </c>
    </row>
    <row r="7" s="21" customFormat="1" spans="2:9">
      <c r="B7" s="32"/>
      <c r="C7" s="30" t="s">
        <v>151</v>
      </c>
      <c r="D7" s="31">
        <v>49</v>
      </c>
      <c r="E7" s="31">
        <v>0</v>
      </c>
      <c r="F7" s="31">
        <v>35</v>
      </c>
      <c r="G7" s="31">
        <v>14</v>
      </c>
      <c r="H7" s="31">
        <v>0</v>
      </c>
      <c r="I7" s="39">
        <v>14</v>
      </c>
    </row>
    <row r="8" s="21" customFormat="1" spans="2:9">
      <c r="B8" s="32" t="s">
        <v>152</v>
      </c>
      <c r="C8" s="30" t="s">
        <v>150</v>
      </c>
      <c r="D8" s="31">
        <v>49</v>
      </c>
      <c r="E8" s="31">
        <v>0</v>
      </c>
      <c r="F8" s="31">
        <v>35</v>
      </c>
      <c r="G8" s="31">
        <v>14</v>
      </c>
      <c r="H8" s="31">
        <v>0</v>
      </c>
      <c r="I8" s="39">
        <v>14</v>
      </c>
    </row>
    <row r="9" s="21" customFormat="1" ht="13.5" spans="2:9">
      <c r="B9" s="33"/>
      <c r="C9" s="34" t="s">
        <v>151</v>
      </c>
      <c r="D9" s="35">
        <v>49</v>
      </c>
      <c r="E9" s="35">
        <v>0</v>
      </c>
      <c r="F9" s="35">
        <v>35</v>
      </c>
      <c r="G9" s="35">
        <v>14</v>
      </c>
      <c r="H9" s="35">
        <v>0</v>
      </c>
      <c r="I9" s="40">
        <v>14</v>
      </c>
    </row>
    <row r="10" s="21" customFormat="1" ht="20.1" customHeight="1" spans="2:9">
      <c r="B10" s="36" t="s">
        <v>153</v>
      </c>
      <c r="C10" s="36"/>
      <c r="D10" s="36"/>
      <c r="E10" s="36"/>
      <c r="F10" s="36"/>
      <c r="G10" s="36"/>
      <c r="H10" s="36"/>
      <c r="I10" s="36"/>
    </row>
    <row r="11" spans="2:9">
      <c r="B11" s="37"/>
      <c r="C11" s="37"/>
      <c r="D11" s="37"/>
      <c r="E11" s="37"/>
      <c r="F11" s="37"/>
      <c r="G11" s="37"/>
      <c r="H11" s="37"/>
      <c r="I11" s="37"/>
    </row>
  </sheetData>
  <mergeCells count="10">
    <mergeCell ref="B1:I1"/>
    <mergeCell ref="G4:I4"/>
    <mergeCell ref="B4:B5"/>
    <mergeCell ref="B6:B7"/>
    <mergeCell ref="B8:B9"/>
    <mergeCell ref="C4:C5"/>
    <mergeCell ref="D4:D5"/>
    <mergeCell ref="E4:E5"/>
    <mergeCell ref="F4:F5"/>
    <mergeCell ref="B10:I11"/>
  </mergeCells>
  <pageMargins left="0.75" right="0.75" top="1" bottom="1" header="0.5" footer="0.5"/>
  <pageSetup paperSize="9" fitToWidth="0" fitToHeight="0" pageOrder="overThenDown"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7"/>
  <sheetViews>
    <sheetView zoomScaleSheetLayoutView="60" workbookViewId="0">
      <selection activeCell="F11" sqref="F11"/>
    </sheetView>
  </sheetViews>
  <sheetFormatPr defaultColWidth="9.1047619047619" defaultRowHeight="12" outlineLevelRow="6" outlineLevelCol="7"/>
  <cols>
    <col min="1" max="1" width="6.55238095238095" style="1" customWidth="1"/>
    <col min="2" max="2" width="9.1047619047619" style="2"/>
    <col min="3" max="3" width="23.1047619047619" style="1" customWidth="1"/>
    <col min="4" max="4" width="27.8857142857143" style="1"/>
    <col min="5" max="7" width="9.1047619047619" style="2"/>
    <col min="8" max="8" width="27.1047619047619" style="1" customWidth="1"/>
    <col min="9" max="16384" width="9.1047619047619" style="1"/>
  </cols>
  <sheetData>
    <row r="1" ht="14.25" spans="2:2">
      <c r="B1" s="3" t="s">
        <v>154</v>
      </c>
    </row>
    <row r="2" ht="20.25" spans="2:8">
      <c r="B2" s="4" t="s">
        <v>155</v>
      </c>
      <c r="C2" s="4"/>
      <c r="D2" s="4"/>
      <c r="E2" s="4"/>
      <c r="F2" s="4"/>
      <c r="G2" s="4"/>
      <c r="H2" s="4"/>
    </row>
    <row r="3" ht="20.1" customHeight="1" spans="2:8">
      <c r="B3" s="5" t="s">
        <v>2</v>
      </c>
      <c r="C3" s="5"/>
      <c r="H3" s="6" t="s">
        <v>3</v>
      </c>
    </row>
    <row r="4" ht="20.1" customHeight="1" spans="2:8">
      <c r="B4" s="7" t="s">
        <v>156</v>
      </c>
      <c r="C4" s="8" t="s">
        <v>157</v>
      </c>
      <c r="D4" s="8" t="s">
        <v>158</v>
      </c>
      <c r="E4" s="8" t="s">
        <v>159</v>
      </c>
      <c r="F4" s="8"/>
      <c r="G4" s="8"/>
      <c r="H4" s="9" t="s">
        <v>160</v>
      </c>
    </row>
    <row r="5" ht="24" spans="2:8">
      <c r="B5" s="10"/>
      <c r="C5" s="11"/>
      <c r="D5" s="11"/>
      <c r="E5" s="11" t="s">
        <v>161</v>
      </c>
      <c r="F5" s="11" t="s">
        <v>66</v>
      </c>
      <c r="G5" s="11" t="s">
        <v>162</v>
      </c>
      <c r="H5" s="12"/>
    </row>
    <row r="6" ht="20.1" customHeight="1" spans="2:8">
      <c r="B6" s="13">
        <v>1</v>
      </c>
      <c r="C6" s="14" t="s">
        <v>163</v>
      </c>
      <c r="D6" s="14" t="s">
        <v>164</v>
      </c>
      <c r="E6" s="15">
        <v>140</v>
      </c>
      <c r="F6" s="15">
        <v>140</v>
      </c>
      <c r="G6" s="15">
        <v>0</v>
      </c>
      <c r="H6" s="16" t="s">
        <v>165</v>
      </c>
    </row>
    <row r="7" ht="20.1" customHeight="1" spans="2:8">
      <c r="B7" s="17"/>
      <c r="C7" s="18"/>
      <c r="D7" s="18"/>
      <c r="E7" s="19"/>
      <c r="F7" s="19"/>
      <c r="G7" s="19"/>
      <c r="H7" s="20"/>
    </row>
  </sheetData>
  <mergeCells count="6">
    <mergeCell ref="B2:H2"/>
    <mergeCell ref="E4:G4"/>
    <mergeCell ref="B4:B5"/>
    <mergeCell ref="C4:C5"/>
    <mergeCell ref="D4:D5"/>
    <mergeCell ref="H4:H5"/>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表1收支预算总表</vt:lpstr>
      <vt:lpstr>表2收入预算表 </vt:lpstr>
      <vt:lpstr>表3支出预算表 </vt:lpstr>
      <vt:lpstr>表4基本支出预算表 </vt:lpstr>
      <vt:lpstr>表5项目支出预算表 </vt:lpstr>
      <vt:lpstr>表6政府采购预算表</vt:lpstr>
      <vt:lpstr>表7三公经费预算表(汇总)</vt:lpstr>
      <vt:lpstr>部门预算绩效管理项目情况表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意盛客服--小陈</cp:lastModifiedBy>
  <dcterms:created xsi:type="dcterms:W3CDTF">2015-12-28T03:29:21Z</dcterms:created>
  <cp:lastPrinted>2016-02-19T07:26:26Z</cp:lastPrinted>
  <dcterms:modified xsi:type="dcterms:W3CDTF">2021-02-02T03:48:06Z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39435DA97BA94AB8A7AEF6FCF975C762</vt:lpwstr>
  </property>
  <property fmtid="{D5CDD505-2E9C-101B-9397-08002B2CF9AE}" pid="3" name="KSOProductBuildVer">
    <vt:lpwstr>2052-11.1.0.10328</vt:lpwstr>
  </property>
</Properties>
</file>